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<sst xmlns="http://schemas.openxmlformats.org/spreadsheetml/2006/main" count="96" uniqueCount="65">
  <si>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</si>
  <si>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</si>
  <si>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</si>
  <si>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</si>
  <si>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</si>
  <si>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</si>
  <si>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</si>
  <si>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</si>
  <si>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</si>
  <si>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</si>
  <si>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</si>
  <si>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</si>
  <si>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</si>
  <si>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</si>
  <si>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</si>
  <si>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</si>
  <si>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</si>
  <si>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</si>
  <si>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</si>
  <si>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</si>
  <si>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</si>
  <si>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</si>
  <si>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</si>
  <si>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</si>
  <si>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</si>
  <si>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</si>
  <si>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</si>
  <si>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</si>
  <si>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</si>
  <si>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</si>
  <si>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</si>
  <si>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</si>
  <si>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</si>
  <si>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</si>
  <si>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</si>
  <si>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</si>
  <si>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</si>
  <si>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</si>
  <si>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</si>
  <si>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</si>
  <si>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</si>
  <si>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</si>
  <si>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</si>
  <si>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</si>
  <si>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</si>
  <si>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</si>
  <si>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</si>
  <si>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</si>
  <si>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</si>
  <si>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</si>
  <si>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</si>
  <si>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</si>
  <si>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</si>
  <si>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</si>
  <si>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</si>
  <si>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</si>
  <si>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</si>
  <si>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</si>
  <si>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</si>
  <si>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</si>
  <si>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</si>
  <si>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</si>
  <si>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OŠ STJEPANA RADIĆA ČAGLIN</t>
  </si>
  <si>
    <t>REDOVNI PROGRAM ODGOJA I OBRAZOVANJA</t>
  </si>
  <si>
    <t>PRIJEDLOG FINANCIJSKOG PLANA OŠ STJEPANA RADIĆA ČAGLIN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</si>
</sst>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44" xfId="0" applyNumberFormat="1" applyFon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93" zoomScaleSheetLayoutView="93" zoomScalePageLayoutView="0" workbookViewId="0" topLeftCell="A10">
      <selection activeCell="G13" sqref="G1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4"/>
      <c r="B2" s="114"/>
      <c r="C2" s="114"/>
      <c r="D2" s="114"/>
      <c r="E2" s="114"/>
      <c r="F2" s="114"/>
      <c r="G2" s="114"/>
      <c r="H2" s="114"/>
    </row>
    <row r="3" spans="1:8" ht="48" customHeight="1">
      <c r="A3" s="115" t="s">
        <v>64</v>
      </c>
      <c r="B3" s="115"/>
      <c r="C3" s="115"/>
      <c r="D3" s="115"/>
      <c r="E3" s="115"/>
      <c r="F3" s="115"/>
      <c r="G3" s="115"/>
      <c r="H3" s="115"/>
    </row>
    <row r="4" spans="1:8" s="73" customFormat="1" ht="26.25" customHeight="1">
      <c r="A4" s="115" t="s">
        <v>39</v>
      </c>
      <c r="B4" s="115"/>
      <c r="C4" s="115"/>
      <c r="D4" s="115"/>
      <c r="E4" s="115"/>
      <c r="F4" s="115"/>
      <c r="G4" s="116"/>
      <c r="H4" s="116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51</v>
      </c>
      <c r="G6" s="80" t="s">
        <v>52</v>
      </c>
      <c r="H6" s="81" t="s">
        <v>53</v>
      </c>
      <c r="I6" s="82"/>
    </row>
    <row r="7" spans="1:9" ht="27.75" customHeight="1">
      <c r="A7" s="117" t="s">
        <v>40</v>
      </c>
      <c r="B7" s="118"/>
      <c r="C7" s="118"/>
      <c r="D7" s="118"/>
      <c r="E7" s="119"/>
      <c r="F7" s="100">
        <v>4416755</v>
      </c>
      <c r="G7" s="100">
        <v>4416755</v>
      </c>
      <c r="H7" s="100">
        <v>4416755</v>
      </c>
      <c r="I7" s="97"/>
    </row>
    <row r="8" spans="1:8" ht="22.5" customHeight="1">
      <c r="A8" s="120" t="s">
        <v>0</v>
      </c>
      <c r="B8" s="121"/>
      <c r="C8" s="121"/>
      <c r="D8" s="121"/>
      <c r="E8" s="122"/>
      <c r="F8" s="103">
        <v>4416755</v>
      </c>
      <c r="G8" s="103">
        <v>4416755</v>
      </c>
      <c r="H8" s="103">
        <v>4416755</v>
      </c>
    </row>
    <row r="9" spans="1:8" ht="22.5" customHeight="1">
      <c r="A9" s="123" t="s">
        <v>44</v>
      </c>
      <c r="B9" s="122"/>
      <c r="C9" s="122"/>
      <c r="D9" s="122"/>
      <c r="E9" s="122"/>
      <c r="F9" s="103">
        <v>0</v>
      </c>
      <c r="G9" s="103">
        <v>0</v>
      </c>
      <c r="H9" s="103">
        <v>0</v>
      </c>
    </row>
    <row r="10" spans="1:8" ht="22.5" customHeight="1">
      <c r="A10" s="99" t="s">
        <v>41</v>
      </c>
      <c r="B10" s="102"/>
      <c r="C10" s="102"/>
      <c r="D10" s="102"/>
      <c r="E10" s="102"/>
      <c r="F10" s="100">
        <v>4416755</v>
      </c>
      <c r="G10" s="100">
        <v>4416755</v>
      </c>
      <c r="H10" s="100">
        <v>4416755</v>
      </c>
    </row>
    <row r="11" spans="1:10" ht="22.5" customHeight="1">
      <c r="A11" s="124" t="s">
        <v>1</v>
      </c>
      <c r="B11" s="121"/>
      <c r="C11" s="121"/>
      <c r="D11" s="121"/>
      <c r="E11" s="125"/>
      <c r="F11" s="103">
        <v>4396755</v>
      </c>
      <c r="G11" s="103">
        <v>4396755</v>
      </c>
      <c r="H11" s="84">
        <v>4396755</v>
      </c>
      <c r="I11" s="63"/>
      <c r="J11" s="63"/>
    </row>
    <row r="12" spans="1:10" ht="22.5" customHeight="1">
      <c r="A12" s="126" t="s">
        <v>58</v>
      </c>
      <c r="B12" s="122"/>
      <c r="C12" s="122"/>
      <c r="D12" s="122"/>
      <c r="E12" s="122"/>
      <c r="F12" s="83">
        <v>20000</v>
      </c>
      <c r="G12" s="83">
        <v>20000</v>
      </c>
      <c r="H12" s="84">
        <v>20000</v>
      </c>
      <c r="I12" s="63"/>
      <c r="J12" s="63"/>
    </row>
    <row r="13" spans="1:10" ht="22.5" customHeight="1">
      <c r="A13" s="127" t="s">
        <v>2</v>
      </c>
      <c r="B13" s="118"/>
      <c r="C13" s="118"/>
      <c r="D13" s="118"/>
      <c r="E13" s="118"/>
      <c r="F13" s="101">
        <f>+F7-F10</f>
        <v>0</v>
      </c>
      <c r="G13" s="101">
        <f>+G7-G10</f>
        <v>0</v>
      </c>
      <c r="H13" s="101">
        <f>+H7-H10</f>
        <v>0</v>
      </c>
      <c r="J13" s="63"/>
    </row>
    <row r="14" spans="1:8" ht="25.5" customHeight="1">
      <c r="A14" s="115"/>
      <c r="B14" s="128"/>
      <c r="C14" s="128"/>
      <c r="D14" s="128"/>
      <c r="E14" s="128"/>
      <c r="F14" s="129"/>
      <c r="G14" s="129"/>
      <c r="H14" s="129"/>
    </row>
    <row r="15" spans="1:10" ht="27.75" customHeight="1">
      <c r="A15" s="76"/>
      <c r="B15" s="77"/>
      <c r="C15" s="77"/>
      <c r="D15" s="78"/>
      <c r="E15" s="79"/>
      <c r="F15" s="80" t="s">
        <v>51</v>
      </c>
      <c r="G15" s="80" t="s">
        <v>52</v>
      </c>
      <c r="H15" s="81" t="s">
        <v>53</v>
      </c>
      <c r="J15" s="63"/>
    </row>
    <row r="16" spans="1:10" ht="30.75" customHeight="1">
      <c r="A16" s="130" t="s">
        <v>59</v>
      </c>
      <c r="B16" s="131"/>
      <c r="C16" s="131"/>
      <c r="D16" s="131"/>
      <c r="E16" s="132"/>
      <c r="F16" s="104"/>
      <c r="G16" s="104"/>
      <c r="H16" s="105"/>
      <c r="J16" s="63"/>
    </row>
    <row r="17" spans="1:10" ht="34.5" customHeight="1">
      <c r="A17" s="133" t="s">
        <v>60</v>
      </c>
      <c r="B17" s="134"/>
      <c r="C17" s="134"/>
      <c r="D17" s="134"/>
      <c r="E17" s="135"/>
      <c r="F17" s="106"/>
      <c r="G17" s="106"/>
      <c r="H17" s="101"/>
      <c r="J17" s="63"/>
    </row>
    <row r="18" spans="1:10" s="68" customFormat="1" ht="25.5" customHeight="1">
      <c r="A18" s="138"/>
      <c r="B18" s="128"/>
      <c r="C18" s="128"/>
      <c r="D18" s="128"/>
      <c r="E18" s="128"/>
      <c r="F18" s="129"/>
      <c r="G18" s="129"/>
      <c r="H18" s="129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51</v>
      </c>
      <c r="G19" s="80" t="s">
        <v>52</v>
      </c>
      <c r="H19" s="81" t="s">
        <v>53</v>
      </c>
      <c r="J19" s="107"/>
      <c r="K19" s="107"/>
    </row>
    <row r="20" spans="1:10" s="68" customFormat="1" ht="22.5" customHeight="1">
      <c r="A20" s="120" t="s">
        <v>3</v>
      </c>
      <c r="B20" s="121"/>
      <c r="C20" s="121"/>
      <c r="D20" s="121"/>
      <c r="E20" s="121"/>
      <c r="F20" s="83"/>
      <c r="G20" s="83"/>
      <c r="H20" s="83"/>
      <c r="J20" s="107"/>
    </row>
    <row r="21" spans="1:8" s="68" customFormat="1" ht="33.75" customHeight="1">
      <c r="A21" s="120" t="s">
        <v>4</v>
      </c>
      <c r="B21" s="121"/>
      <c r="C21" s="121"/>
      <c r="D21" s="121"/>
      <c r="E21" s="121"/>
      <c r="F21" s="83"/>
      <c r="G21" s="83"/>
      <c r="H21" s="83"/>
    </row>
    <row r="22" spans="1:11" s="68" customFormat="1" ht="22.5" customHeight="1">
      <c r="A22" s="127" t="s">
        <v>5</v>
      </c>
      <c r="B22" s="118"/>
      <c r="C22" s="118"/>
      <c r="D22" s="118"/>
      <c r="E22" s="118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38"/>
      <c r="B23" s="128"/>
      <c r="C23" s="128"/>
      <c r="D23" s="128"/>
      <c r="E23" s="128"/>
      <c r="F23" s="129"/>
      <c r="G23" s="129"/>
      <c r="H23" s="129"/>
    </row>
    <row r="24" spans="1:8" s="68" customFormat="1" ht="22.5" customHeight="1">
      <c r="A24" s="124" t="s">
        <v>6</v>
      </c>
      <c r="B24" s="121"/>
      <c r="C24" s="121"/>
      <c r="D24" s="121"/>
      <c r="E24" s="121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36" t="s">
        <v>61</v>
      </c>
      <c r="B26" s="137"/>
      <c r="C26" s="137"/>
      <c r="D26" s="137"/>
      <c r="E26" s="137"/>
      <c r="F26" s="137"/>
      <c r="G26" s="137"/>
      <c r="H26" s="137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="98" zoomScaleSheetLayoutView="98" zoomScalePageLayoutView="0" workbookViewId="0" topLeftCell="A1">
      <selection activeCell="E40" sqref="E40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5" t="s">
        <v>7</v>
      </c>
      <c r="B1" s="115"/>
      <c r="C1" s="115"/>
      <c r="D1" s="115"/>
      <c r="E1" s="115"/>
      <c r="F1" s="115"/>
      <c r="G1" s="115"/>
      <c r="H1" s="115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42" t="s">
        <v>46</v>
      </c>
      <c r="C3" s="143"/>
      <c r="D3" s="143"/>
      <c r="E3" s="143"/>
      <c r="F3" s="143"/>
      <c r="G3" s="143"/>
      <c r="H3" s="144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1" customFormat="1" ht="12.75">
      <c r="A5" s="3">
        <v>641</v>
      </c>
      <c r="B5" s="4"/>
      <c r="C5" s="5">
        <v>50</v>
      </c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>
        <v>3000</v>
      </c>
      <c r="D6" s="24">
        <v>86000</v>
      </c>
      <c r="E6" s="24"/>
      <c r="F6" s="24"/>
      <c r="G6" s="25"/>
      <c r="H6" s="26"/>
    </row>
    <row r="7" spans="1:8" s="1" customFormat="1" ht="12.75">
      <c r="A7" s="22">
        <v>636</v>
      </c>
      <c r="B7" s="23"/>
      <c r="C7" s="24"/>
      <c r="D7" s="24"/>
      <c r="E7" s="24">
        <v>3792250</v>
      </c>
      <c r="F7" s="24"/>
      <c r="G7" s="25"/>
      <c r="H7" s="26"/>
    </row>
    <row r="8" spans="1:8" s="1" customFormat="1" ht="12.75">
      <c r="A8" s="22">
        <v>638</v>
      </c>
      <c r="B8" s="23"/>
      <c r="C8" s="24"/>
      <c r="D8" s="24"/>
      <c r="E8" s="24">
        <v>10555</v>
      </c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15000</v>
      </c>
      <c r="G9" s="25"/>
      <c r="H9" s="26"/>
    </row>
    <row r="10" spans="1:8" s="1" customFormat="1" ht="12.75">
      <c r="A10" s="22">
        <v>671</v>
      </c>
      <c r="B10" s="23">
        <v>382000</v>
      </c>
      <c r="C10" s="24"/>
      <c r="D10" s="24"/>
      <c r="E10" s="24">
        <v>10000</v>
      </c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111">
        <v>639</v>
      </c>
      <c r="B13" s="28"/>
      <c r="C13" s="29"/>
      <c r="D13" s="29">
        <v>117900</v>
      </c>
      <c r="E13" s="29"/>
      <c r="F13" s="29"/>
      <c r="G13" s="30"/>
      <c r="H13" s="31"/>
    </row>
    <row r="14" spans="1:8" s="1" customFormat="1" ht="30" customHeight="1" thickBot="1">
      <c r="A14" s="32" t="s">
        <v>18</v>
      </c>
      <c r="B14" s="33">
        <v>382000</v>
      </c>
      <c r="C14" s="34">
        <v>3050</v>
      </c>
      <c r="D14" s="35">
        <v>203900</v>
      </c>
      <c r="E14" s="34">
        <v>3812805</v>
      </c>
      <c r="F14" s="35">
        <v>15000</v>
      </c>
      <c r="G14" s="34">
        <v>0</v>
      </c>
      <c r="H14" s="36">
        <v>0</v>
      </c>
    </row>
    <row r="15" spans="1:8" s="1" customFormat="1" ht="28.5" customHeight="1" thickBot="1">
      <c r="A15" s="32" t="s">
        <v>47</v>
      </c>
      <c r="B15" s="139">
        <f>B14+C14+D14+E14+F14+G14+H14</f>
        <v>4416755</v>
      </c>
      <c r="C15" s="140"/>
      <c r="D15" s="140"/>
      <c r="E15" s="140"/>
      <c r="F15" s="140"/>
      <c r="G15" s="140"/>
      <c r="H15" s="141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95" t="s">
        <v>9</v>
      </c>
      <c r="B17" s="142" t="s">
        <v>48</v>
      </c>
      <c r="C17" s="143"/>
      <c r="D17" s="143"/>
      <c r="E17" s="143"/>
      <c r="F17" s="143"/>
      <c r="G17" s="143"/>
      <c r="H17" s="144"/>
    </row>
    <row r="18" spans="1:8" ht="90" thickBot="1">
      <c r="A18" s="96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45</v>
      </c>
      <c r="H18" s="21" t="s">
        <v>17</v>
      </c>
    </row>
    <row r="19" spans="1:8" ht="12.75">
      <c r="A19" s="3">
        <v>65</v>
      </c>
      <c r="B19" s="4"/>
      <c r="C19" s="5">
        <v>3000</v>
      </c>
      <c r="D19" s="6">
        <v>86000</v>
      </c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>
        <v>15000</v>
      </c>
      <c r="G20" s="25"/>
      <c r="H20" s="26"/>
    </row>
    <row r="21" spans="1:8" ht="12.75">
      <c r="A21" s="22">
        <v>67</v>
      </c>
      <c r="B21" s="23">
        <v>382000</v>
      </c>
      <c r="C21" s="24"/>
      <c r="D21" s="24"/>
      <c r="E21" s="24">
        <v>10000</v>
      </c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>
        <v>64</v>
      </c>
      <c r="B23" s="23"/>
      <c r="C23" s="24">
        <v>50</v>
      </c>
      <c r="D23" s="24"/>
      <c r="E23" s="24"/>
      <c r="F23" s="24"/>
      <c r="G23" s="25"/>
      <c r="H23" s="26"/>
    </row>
    <row r="24" spans="1:8" ht="12.75">
      <c r="A24" s="22">
        <v>63</v>
      </c>
      <c r="B24" s="23"/>
      <c r="C24" s="24"/>
      <c r="D24" s="24">
        <v>117900</v>
      </c>
      <c r="E24" s="24">
        <v>3802805</v>
      </c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2" t="s">
        <v>18</v>
      </c>
      <c r="B27" s="33">
        <f>B21</f>
        <v>382000</v>
      </c>
      <c r="C27" s="34">
        <v>3050</v>
      </c>
      <c r="D27" s="35">
        <v>203900</v>
      </c>
      <c r="E27" s="34">
        <v>3812805</v>
      </c>
      <c r="F27" s="35">
        <f>+F20</f>
        <v>15000</v>
      </c>
      <c r="G27" s="34">
        <v>0</v>
      </c>
      <c r="H27" s="36">
        <v>0</v>
      </c>
    </row>
    <row r="28" spans="1:8" s="1" customFormat="1" ht="28.5" customHeight="1" thickBot="1">
      <c r="A28" s="32" t="s">
        <v>49</v>
      </c>
      <c r="B28" s="139">
        <f>B27+C27+D27+E27+F27+G27+H27</f>
        <v>4416755</v>
      </c>
      <c r="C28" s="140"/>
      <c r="D28" s="140"/>
      <c r="E28" s="140"/>
      <c r="F28" s="140"/>
      <c r="G28" s="140"/>
      <c r="H28" s="141"/>
    </row>
    <row r="29" spans="4:5" ht="13.5" thickBot="1">
      <c r="D29" s="39"/>
      <c r="E29" s="40"/>
    </row>
    <row r="30" spans="1:8" ht="26.25" thickBot="1">
      <c r="A30" s="95" t="s">
        <v>9</v>
      </c>
      <c r="B30" s="142" t="s">
        <v>54</v>
      </c>
      <c r="C30" s="143"/>
      <c r="D30" s="143"/>
      <c r="E30" s="143"/>
      <c r="F30" s="143"/>
      <c r="G30" s="143"/>
      <c r="H30" s="144"/>
    </row>
    <row r="31" spans="1:8" ht="90" thickBot="1">
      <c r="A31" s="96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45</v>
      </c>
      <c r="H31" s="21" t="s">
        <v>17</v>
      </c>
    </row>
    <row r="32" spans="1:8" ht="12.75">
      <c r="A32" s="3">
        <v>65</v>
      </c>
      <c r="B32" s="4"/>
      <c r="C32" s="5">
        <v>3000</v>
      </c>
      <c r="D32" s="6">
        <v>86000</v>
      </c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>
        <v>15000</v>
      </c>
      <c r="G33" s="25"/>
      <c r="H33" s="26"/>
    </row>
    <row r="34" spans="1:8" ht="12.75">
      <c r="A34" s="22">
        <v>67</v>
      </c>
      <c r="B34" s="23">
        <v>382000</v>
      </c>
      <c r="C34" s="24"/>
      <c r="D34" s="24"/>
      <c r="E34" s="24">
        <v>10000</v>
      </c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64</v>
      </c>
      <c r="B36" s="23"/>
      <c r="C36" s="24">
        <v>50</v>
      </c>
      <c r="D36" s="24"/>
      <c r="E36" s="24"/>
      <c r="F36" s="24"/>
      <c r="G36" s="25"/>
      <c r="H36" s="26"/>
    </row>
    <row r="37" spans="1:8" ht="13.5" customHeight="1">
      <c r="A37" s="22">
        <v>63</v>
      </c>
      <c r="B37" s="23"/>
      <c r="C37" s="24"/>
      <c r="D37" s="24">
        <v>117900</v>
      </c>
      <c r="E37" s="24">
        <v>3802805</v>
      </c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2" t="s">
        <v>18</v>
      </c>
      <c r="B40" s="33">
        <f>B34</f>
        <v>382000</v>
      </c>
      <c r="C40" s="34">
        <v>3050</v>
      </c>
      <c r="D40" s="35">
        <v>203900</v>
      </c>
      <c r="E40" s="34">
        <v>3812805</v>
      </c>
      <c r="F40" s="35">
        <f>+F33</f>
        <v>15000</v>
      </c>
      <c r="G40" s="34">
        <v>0</v>
      </c>
      <c r="H40" s="36">
        <v>0</v>
      </c>
    </row>
    <row r="41" spans="1:8" s="1" customFormat="1" ht="28.5" customHeight="1" thickBot="1">
      <c r="A41" s="32" t="s">
        <v>57</v>
      </c>
      <c r="B41" s="139">
        <f>B40+C40+D40+E40+F40+G40+H40</f>
        <v>4416755</v>
      </c>
      <c r="C41" s="140"/>
      <c r="D41" s="140"/>
      <c r="E41" s="140"/>
      <c r="F41" s="140"/>
      <c r="G41" s="140"/>
      <c r="H41" s="141"/>
    </row>
    <row r="42" spans="3:5" ht="13.5" customHeight="1">
      <c r="C42" s="41"/>
      <c r="D42" s="39"/>
      <c r="E42" s="42"/>
    </row>
    <row r="43" spans="3:5" ht="13.5" customHeight="1">
      <c r="C43" s="41"/>
      <c r="D43" s="43"/>
      <c r="E43" s="44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4"/>
      <c r="C126" s="14"/>
      <c r="D126" s="14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45"/>
      <c r="B153" s="146"/>
      <c r="C153" s="146"/>
      <c r="D153" s="146"/>
      <c r="E153" s="146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3"/>
    </row>
    <row r="157" spans="1:5" ht="12.75">
      <c r="A157" s="41"/>
      <c r="B157" s="41"/>
      <c r="C157" s="41"/>
      <c r="D157" s="71"/>
      <c r="E157" s="13"/>
    </row>
    <row r="158" spans="1:5" ht="17.25" customHeight="1">
      <c r="A158" s="41"/>
      <c r="B158" s="41"/>
      <c r="C158" s="41"/>
      <c r="D158" s="71"/>
      <c r="E158" s="13"/>
    </row>
    <row r="159" spans="1:5" ht="13.5" customHeight="1">
      <c r="A159" s="41"/>
      <c r="B159" s="41"/>
      <c r="C159" s="41"/>
      <c r="D159" s="71"/>
      <c r="E159" s="13"/>
    </row>
    <row r="160" spans="1:5" ht="12.75">
      <c r="A160" s="41"/>
      <c r="B160" s="41"/>
      <c r="C160" s="41"/>
      <c r="D160" s="71"/>
      <c r="E160" s="13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3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300" verticalDpi="3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11.421875" style="88" bestFit="1" customWidth="1"/>
    <col min="2" max="2" width="33.2812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9.57421875" style="2" customWidth="1"/>
    <col min="8" max="8" width="11.7109375" style="2" customWidth="1"/>
    <col min="9" max="9" width="10.57421875" style="2" customWidth="1"/>
    <col min="10" max="10" width="6.00390625" style="2" customWidth="1"/>
    <col min="11" max="11" width="13.7109375" style="2" customWidth="1"/>
    <col min="12" max="12" width="12.28125" style="2" bestFit="1" customWidth="1"/>
    <col min="13" max="16384" width="11.421875" style="10" customWidth="1"/>
  </cols>
  <sheetData>
    <row r="1" spans="1:12" ht="24" customHeight="1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13" customFormat="1" ht="78.75">
      <c r="A2" s="11" t="s">
        <v>20</v>
      </c>
      <c r="B2" s="11" t="s">
        <v>21</v>
      </c>
      <c r="C2" s="12" t="s">
        <v>55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50</v>
      </c>
      <c r="L2" s="12" t="s">
        <v>56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7"/>
      <c r="B4" s="89" t="s">
        <v>62</v>
      </c>
    </row>
    <row r="5" spans="1:12" ht="12.75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7"/>
      <c r="B6" s="90" t="s">
        <v>43</v>
      </c>
    </row>
    <row r="7" spans="1:2" s="13" customFormat="1" ht="12.75" customHeight="1">
      <c r="A7" s="98" t="s">
        <v>42</v>
      </c>
      <c r="B7" s="90" t="s">
        <v>63</v>
      </c>
    </row>
    <row r="8" spans="1:12" s="13" customFormat="1" ht="12.75">
      <c r="A8" s="87">
        <v>3</v>
      </c>
      <c r="B8" s="90" t="s">
        <v>23</v>
      </c>
      <c r="C8" s="113">
        <v>662955</v>
      </c>
      <c r="D8" s="113">
        <v>382000</v>
      </c>
      <c r="E8" s="113">
        <v>3050</v>
      </c>
      <c r="F8" s="113">
        <v>203900</v>
      </c>
      <c r="G8" s="113">
        <v>59005</v>
      </c>
      <c r="H8" s="113">
        <v>15000</v>
      </c>
      <c r="K8" s="113">
        <v>662955</v>
      </c>
      <c r="L8" s="113">
        <v>662955</v>
      </c>
    </row>
    <row r="9" spans="1:12" s="13" customFormat="1" ht="12.75">
      <c r="A9" s="87">
        <v>31</v>
      </c>
      <c r="B9" s="90" t="s">
        <v>24</v>
      </c>
      <c r="C9" s="113">
        <v>142850</v>
      </c>
      <c r="E9" s="113"/>
      <c r="F9" s="113">
        <v>116400</v>
      </c>
      <c r="G9" s="113">
        <v>26450</v>
      </c>
      <c r="K9" s="113">
        <v>142850</v>
      </c>
      <c r="L9" s="113">
        <v>142850</v>
      </c>
    </row>
    <row r="10" spans="1:12" ht="12.75">
      <c r="A10" s="86">
        <v>311</v>
      </c>
      <c r="B10" s="16" t="s">
        <v>25</v>
      </c>
      <c r="C10" s="112">
        <v>122400</v>
      </c>
      <c r="D10" s="10"/>
      <c r="E10" s="112"/>
      <c r="F10" s="112">
        <v>100000</v>
      </c>
      <c r="G10" s="112">
        <v>22400</v>
      </c>
      <c r="H10" s="10"/>
      <c r="I10" s="10"/>
      <c r="J10" s="10"/>
      <c r="K10" s="112">
        <v>122400</v>
      </c>
      <c r="L10" s="112">
        <v>122400</v>
      </c>
    </row>
    <row r="11" spans="1:12" ht="12.75">
      <c r="A11" s="86">
        <v>312</v>
      </c>
      <c r="B11" s="16" t="s">
        <v>26</v>
      </c>
      <c r="C11" s="10"/>
      <c r="D11" s="10"/>
      <c r="E11" s="10"/>
      <c r="F11" s="10"/>
      <c r="G11" s="112"/>
      <c r="H11" s="10"/>
      <c r="I11" s="10"/>
      <c r="J11" s="10"/>
      <c r="K11" s="10"/>
      <c r="L11" s="10"/>
    </row>
    <row r="12" spans="1:12" ht="12.75">
      <c r="A12" s="86">
        <v>313</v>
      </c>
      <c r="B12" s="16" t="s">
        <v>27</v>
      </c>
      <c r="C12" s="112">
        <v>20450</v>
      </c>
      <c r="D12" s="10"/>
      <c r="E12" s="112"/>
      <c r="F12" s="112">
        <v>16400</v>
      </c>
      <c r="G12" s="112">
        <v>4050</v>
      </c>
      <c r="H12" s="10"/>
      <c r="I12" s="10"/>
      <c r="J12" s="10"/>
      <c r="K12" s="112">
        <v>20450</v>
      </c>
      <c r="L12" s="112">
        <v>20450</v>
      </c>
    </row>
    <row r="13" spans="1:12" s="13" customFormat="1" ht="12.75">
      <c r="A13" s="87">
        <v>32</v>
      </c>
      <c r="B13" s="90" t="s">
        <v>28</v>
      </c>
      <c r="C13" s="113">
        <v>517605</v>
      </c>
      <c r="D13" s="113">
        <v>379500</v>
      </c>
      <c r="E13" s="113">
        <v>3050</v>
      </c>
      <c r="F13" s="113">
        <v>87500</v>
      </c>
      <c r="G13" s="113">
        <v>32555</v>
      </c>
      <c r="H13" s="113">
        <v>15000</v>
      </c>
      <c r="K13" s="113">
        <v>517605</v>
      </c>
      <c r="L13" s="113">
        <v>517605</v>
      </c>
    </row>
    <row r="14" spans="1:12" ht="12.75">
      <c r="A14" s="86">
        <v>321</v>
      </c>
      <c r="B14" s="16" t="s">
        <v>29</v>
      </c>
      <c r="C14" s="112">
        <v>44500</v>
      </c>
      <c r="D14" s="112">
        <v>36000</v>
      </c>
      <c r="E14" s="112"/>
      <c r="F14" s="112">
        <v>1500</v>
      </c>
      <c r="G14" s="112">
        <v>4000</v>
      </c>
      <c r="H14" s="112">
        <v>3000</v>
      </c>
      <c r="I14" s="10"/>
      <c r="J14" s="10"/>
      <c r="K14" s="112">
        <v>44500</v>
      </c>
      <c r="L14" s="112">
        <v>44500</v>
      </c>
    </row>
    <row r="15" spans="1:12" ht="12.75">
      <c r="A15" s="86">
        <v>322</v>
      </c>
      <c r="B15" s="16" t="s">
        <v>30</v>
      </c>
      <c r="C15" s="112">
        <v>321055</v>
      </c>
      <c r="D15" s="112">
        <v>230500</v>
      </c>
      <c r="E15" s="112"/>
      <c r="F15" s="112">
        <v>80000</v>
      </c>
      <c r="G15" s="112">
        <v>10555</v>
      </c>
      <c r="H15" s="10"/>
      <c r="I15" s="10"/>
      <c r="J15" s="10"/>
      <c r="K15" s="112">
        <v>321055</v>
      </c>
      <c r="L15" s="112">
        <v>321055</v>
      </c>
    </row>
    <row r="16" spans="1:12" ht="12.75">
      <c r="A16" s="86">
        <v>323</v>
      </c>
      <c r="B16" s="16" t="s">
        <v>31</v>
      </c>
      <c r="C16" s="112">
        <v>102500</v>
      </c>
      <c r="D16" s="112">
        <v>91500</v>
      </c>
      <c r="E16" s="10"/>
      <c r="F16" s="10"/>
      <c r="G16" s="112">
        <v>1000</v>
      </c>
      <c r="H16" s="112">
        <v>10000</v>
      </c>
      <c r="I16" s="10"/>
      <c r="J16" s="10"/>
      <c r="K16" s="112">
        <v>102500</v>
      </c>
      <c r="L16" s="112">
        <v>102500</v>
      </c>
    </row>
    <row r="17" spans="1:12" ht="25.5">
      <c r="A17" s="86">
        <v>329</v>
      </c>
      <c r="B17" s="16" t="s">
        <v>32</v>
      </c>
      <c r="C17" s="112">
        <v>49550</v>
      </c>
      <c r="D17" s="112">
        <v>21500</v>
      </c>
      <c r="E17" s="112">
        <v>3050</v>
      </c>
      <c r="F17" s="112">
        <v>6000</v>
      </c>
      <c r="G17" s="112">
        <v>17000</v>
      </c>
      <c r="H17" s="112">
        <v>2000</v>
      </c>
      <c r="I17" s="10"/>
      <c r="J17" s="10"/>
      <c r="K17" s="112">
        <v>49550</v>
      </c>
      <c r="L17" s="112">
        <v>49550</v>
      </c>
    </row>
    <row r="18" spans="1:12" s="13" customFormat="1" ht="12.75">
      <c r="A18" s="87">
        <v>34</v>
      </c>
      <c r="B18" s="90" t="s">
        <v>33</v>
      </c>
      <c r="C18" s="113">
        <v>2500</v>
      </c>
      <c r="D18" s="113">
        <v>2500</v>
      </c>
      <c r="K18" s="113">
        <v>2500</v>
      </c>
      <c r="L18" s="113">
        <v>2500</v>
      </c>
    </row>
    <row r="19" spans="1:12" ht="12.75">
      <c r="A19" s="86">
        <v>343</v>
      </c>
      <c r="B19" s="16" t="s">
        <v>34</v>
      </c>
      <c r="C19" s="112">
        <v>2500</v>
      </c>
      <c r="D19" s="112">
        <v>2500</v>
      </c>
      <c r="E19" s="10"/>
      <c r="F19" s="10"/>
      <c r="G19" s="10"/>
      <c r="H19" s="10"/>
      <c r="I19" s="10"/>
      <c r="J19" s="10"/>
      <c r="K19" s="112">
        <v>2500</v>
      </c>
      <c r="L19" s="112">
        <v>2500</v>
      </c>
    </row>
    <row r="20" spans="1:12" s="13" customFormat="1" ht="25.5">
      <c r="A20" s="87">
        <v>4</v>
      </c>
      <c r="B20" s="90" t="s">
        <v>36</v>
      </c>
      <c r="C20" s="113">
        <v>20000</v>
      </c>
      <c r="G20" s="113">
        <v>20000</v>
      </c>
      <c r="K20" s="113">
        <v>20000</v>
      </c>
      <c r="L20" s="113">
        <v>20000</v>
      </c>
    </row>
    <row r="21" spans="1:12" s="13" customFormat="1" ht="25.5">
      <c r="A21" s="87">
        <v>42</v>
      </c>
      <c r="B21" s="90" t="s">
        <v>37</v>
      </c>
      <c r="C21" s="113">
        <v>20000</v>
      </c>
      <c r="G21" s="113">
        <v>20000</v>
      </c>
      <c r="K21" s="113">
        <v>20000</v>
      </c>
      <c r="L21" s="113">
        <v>20000</v>
      </c>
    </row>
    <row r="22" spans="1:12" ht="12.75">
      <c r="A22" s="86">
        <v>422</v>
      </c>
      <c r="B22" s="16" t="s">
        <v>35</v>
      </c>
      <c r="C22" s="112">
        <v>20000</v>
      </c>
      <c r="D22" s="10"/>
      <c r="E22" s="10"/>
      <c r="F22" s="10"/>
      <c r="G22" s="112">
        <v>20000</v>
      </c>
      <c r="H22" s="10"/>
      <c r="I22" s="10"/>
      <c r="J22" s="10"/>
      <c r="K22" s="112">
        <v>20000</v>
      </c>
      <c r="L22" s="112">
        <v>20000</v>
      </c>
    </row>
    <row r="23" spans="1:12" ht="25.5">
      <c r="A23" s="86">
        <v>424</v>
      </c>
      <c r="B23" s="16" t="s">
        <v>38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7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8"/>
      <c r="B25" s="90"/>
    </row>
    <row r="26" spans="1:2" s="13" customFormat="1" ht="12.75">
      <c r="A26" s="87"/>
      <c r="B26" s="90"/>
    </row>
    <row r="27" spans="1:2" s="13" customFormat="1" ht="12.75">
      <c r="A27" s="87"/>
      <c r="B27" s="90"/>
    </row>
    <row r="28" spans="1:12" ht="12.75">
      <c r="A28" s="86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6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6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7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8"/>
      <c r="B32" s="90"/>
    </row>
    <row r="33" spans="1:2" s="13" customFormat="1" ht="12.75">
      <c r="A33" s="87"/>
      <c r="B33" s="90"/>
    </row>
    <row r="34" spans="1:2" s="13" customFormat="1" ht="12.75">
      <c r="A34" s="87"/>
      <c r="B34" s="90"/>
    </row>
    <row r="35" spans="1:12" ht="12.75">
      <c r="A35" s="86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6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6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7"/>
      <c r="B38" s="90"/>
    </row>
    <row r="39" spans="1:12" ht="12.75">
      <c r="A39" s="86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6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6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6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7"/>
      <c r="B43" s="90"/>
    </row>
    <row r="44" spans="1:12" ht="12.75">
      <c r="A44" s="86"/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7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8"/>
      <c r="B46" s="90"/>
    </row>
    <row r="47" spans="1:2" s="13" customFormat="1" ht="12.75">
      <c r="A47" s="87"/>
      <c r="B47" s="90"/>
    </row>
    <row r="48" spans="1:2" s="13" customFormat="1" ht="12.75">
      <c r="A48" s="87"/>
      <c r="B48" s="90"/>
    </row>
    <row r="49" spans="1:12" ht="12.75">
      <c r="A49" s="86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6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6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7"/>
      <c r="B52" s="90"/>
    </row>
    <row r="53" spans="1:12" ht="12.75">
      <c r="A53" s="86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6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6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6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7"/>
      <c r="B57" s="90"/>
    </row>
    <row r="58" spans="1:12" ht="12.75">
      <c r="A58" s="86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7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8"/>
      <c r="B60" s="90"/>
    </row>
    <row r="61" spans="1:2" s="13" customFormat="1" ht="12.75">
      <c r="A61" s="87"/>
      <c r="B61" s="90"/>
    </row>
    <row r="62" spans="1:2" s="13" customFormat="1" ht="12.75">
      <c r="A62" s="87"/>
      <c r="B62" s="90"/>
    </row>
    <row r="63" spans="1:12" ht="12.75">
      <c r="A63" s="86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6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6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7"/>
      <c r="B66" s="90"/>
    </row>
    <row r="67" spans="1:12" ht="12.75">
      <c r="A67" s="86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6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6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6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7"/>
      <c r="B71" s="90"/>
    </row>
    <row r="72" spans="1:12" ht="12.75">
      <c r="A72" s="86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7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8"/>
      <c r="B74" s="90"/>
    </row>
    <row r="75" spans="1:2" s="13" customFormat="1" ht="12.75">
      <c r="A75" s="87"/>
      <c r="B75" s="90"/>
    </row>
    <row r="76" spans="1:2" s="13" customFormat="1" ht="12.75">
      <c r="A76" s="87"/>
      <c r="B76" s="90"/>
    </row>
    <row r="77" spans="1:12" ht="12.75">
      <c r="A77" s="86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6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6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7"/>
      <c r="B80" s="90"/>
    </row>
    <row r="81" spans="1:12" ht="12.75">
      <c r="A81" s="86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6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6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6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7"/>
      <c r="B85" s="90"/>
    </row>
    <row r="86" spans="1:12" ht="12.75">
      <c r="A86" s="86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12.75">
      <c r="A87" s="87"/>
      <c r="B87" s="90"/>
    </row>
    <row r="88" spans="1:2" s="13" customFormat="1" ht="12.75">
      <c r="A88" s="87"/>
      <c r="B88" s="90"/>
    </row>
    <row r="89" spans="1:12" ht="12.75">
      <c r="A89" s="86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6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7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8"/>
      <c r="B92" s="90"/>
    </row>
    <row r="93" spans="1:2" s="13" customFormat="1" ht="12.75">
      <c r="A93" s="87"/>
      <c r="B93" s="90"/>
    </row>
    <row r="94" spans="1:2" s="13" customFormat="1" ht="12.75">
      <c r="A94" s="87"/>
      <c r="B94" s="90"/>
    </row>
    <row r="95" spans="1:12" ht="12.75">
      <c r="A95" s="86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6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6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7"/>
      <c r="B98" s="90"/>
    </row>
    <row r="99" spans="1:12" ht="12.75">
      <c r="A99" s="86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6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6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6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7"/>
      <c r="B103" s="90"/>
    </row>
    <row r="104" spans="1:12" ht="12.75">
      <c r="A104" s="86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7"/>
      <c r="B105" s="90"/>
    </row>
    <row r="106" spans="1:12" ht="12.75">
      <c r="A106" s="86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12.75">
      <c r="A107" s="87"/>
      <c r="B107" s="90"/>
    </row>
    <row r="108" spans="1:2" s="13" customFormat="1" ht="12.75">
      <c r="A108" s="87"/>
      <c r="B108" s="90"/>
    </row>
    <row r="109" spans="1:12" ht="12.75" customHeight="1">
      <c r="A109" s="86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6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7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8"/>
      <c r="B112" s="90"/>
    </row>
    <row r="113" spans="1:2" s="13" customFormat="1" ht="12.75">
      <c r="A113" s="87"/>
      <c r="B113" s="90"/>
    </row>
    <row r="114" spans="1:2" s="13" customFormat="1" ht="12.75">
      <c r="A114" s="87"/>
      <c r="B114" s="90"/>
    </row>
    <row r="115" spans="1:12" ht="12.75">
      <c r="A115" s="86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6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6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7"/>
      <c r="B118" s="90"/>
    </row>
    <row r="119" spans="1:12" ht="12.75">
      <c r="A119" s="86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6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6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6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7"/>
      <c r="B123" s="90"/>
    </row>
    <row r="124" spans="1:12" ht="12.75">
      <c r="A124" s="86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12.75">
      <c r="A125" s="87"/>
      <c r="B125" s="90"/>
    </row>
    <row r="126" spans="1:2" s="13" customFormat="1" ht="12.75">
      <c r="A126" s="87"/>
      <c r="B126" s="90"/>
    </row>
    <row r="127" spans="1:12" ht="12.75">
      <c r="A127" s="86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12.75">
      <c r="A128" s="87"/>
      <c r="B128" s="90"/>
    </row>
    <row r="129" spans="1:12" ht="12.75">
      <c r="A129" s="8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6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7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7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7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7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7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7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7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7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7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7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7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7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7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7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7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7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7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25" right="0.25" top="0.75" bottom="0.75" header="0.3" footer="0.3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INTEL</cp:lastModifiedBy>
  <cp:lastPrinted>2017-10-20T07:40:07Z</cp:lastPrinted>
  <dcterms:created xsi:type="dcterms:W3CDTF">2013-09-11T11:00:21Z</dcterms:created>
  <dcterms:modified xsi:type="dcterms:W3CDTF">2017-10-31T10:00:49Z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