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55D134C-379E-4EE6-9DF3-902738967D94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RASHODI" sheetId="6" r:id="rId1"/>
    <sheet name="PRIHODI" sheetId="5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6" l="1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87" i="6"/>
  <c r="O288" i="6"/>
  <c r="O289" i="6"/>
  <c r="O290" i="6"/>
  <c r="O291" i="6"/>
  <c r="O292" i="6"/>
  <c r="O293" i="6"/>
  <c r="O294" i="6"/>
  <c r="O295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7" i="6"/>
  <c r="N18" i="6"/>
  <c r="N19" i="6"/>
  <c r="N20" i="6"/>
  <c r="N21" i="6"/>
  <c r="N23" i="6"/>
  <c r="N24" i="6"/>
  <c r="N25" i="6"/>
  <c r="N26" i="6"/>
  <c r="N27" i="6"/>
  <c r="N28" i="6"/>
  <c r="N29" i="6"/>
  <c r="N30" i="6"/>
  <c r="N31" i="6"/>
  <c r="N32" i="6"/>
  <c r="N34" i="6"/>
  <c r="N39" i="6"/>
  <c r="N40" i="6"/>
  <c r="N41" i="6"/>
  <c r="N42" i="6"/>
  <c r="N43" i="6"/>
  <c r="N44" i="6"/>
  <c r="N45" i="6"/>
  <c r="N46" i="6"/>
  <c r="N48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9" i="6"/>
  <c r="N85" i="6"/>
  <c r="N86" i="6"/>
  <c r="N87" i="6"/>
  <c r="N88" i="6"/>
  <c r="N91" i="6"/>
  <c r="N92" i="6"/>
  <c r="N93" i="6"/>
  <c r="N94" i="6"/>
  <c r="N95" i="6"/>
  <c r="N96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3" i="6"/>
  <c r="N125" i="6"/>
  <c r="N126" i="6"/>
  <c r="N127" i="6"/>
  <c r="N128" i="6"/>
  <c r="N129" i="6"/>
  <c r="N130" i="6"/>
  <c r="N131" i="6"/>
  <c r="N132" i="6"/>
  <c r="N139" i="6"/>
  <c r="N143" i="6"/>
  <c r="N144" i="6"/>
  <c r="N145" i="6"/>
  <c r="N150" i="6"/>
  <c r="N151" i="6"/>
  <c r="N152" i="6"/>
  <c r="N153" i="6"/>
  <c r="N154" i="6"/>
  <c r="N155" i="6"/>
  <c r="N160" i="6"/>
  <c r="N161" i="6"/>
  <c r="N162" i="6"/>
  <c r="N163" i="6"/>
  <c r="N164" i="6"/>
  <c r="N166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200" i="6"/>
  <c r="N201" i="6"/>
  <c r="N202" i="6"/>
  <c r="N203" i="6"/>
  <c r="N204" i="6"/>
  <c r="N205" i="6"/>
  <c r="N206" i="6"/>
  <c r="N207" i="6"/>
  <c r="N208" i="6"/>
  <c r="N209" i="6"/>
  <c r="N215" i="6"/>
  <c r="N216" i="6"/>
  <c r="N217" i="6"/>
  <c r="N218" i="6"/>
  <c r="N219" i="6"/>
  <c r="N222" i="6"/>
  <c r="N223" i="6"/>
  <c r="N224" i="6"/>
  <c r="N225" i="6"/>
  <c r="N227" i="6"/>
  <c r="N232" i="6"/>
  <c r="N233" i="6"/>
  <c r="N234" i="6"/>
  <c r="N235" i="6"/>
  <c r="N239" i="6"/>
  <c r="N240" i="6"/>
  <c r="N244" i="6"/>
  <c r="N245" i="6"/>
  <c r="N246" i="6"/>
  <c r="N247" i="6"/>
  <c r="N248" i="6"/>
  <c r="N249" i="6"/>
  <c r="N250" i="6"/>
  <c r="N251" i="6"/>
  <c r="N252" i="6"/>
  <c r="N253" i="6"/>
  <c r="N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63" i="5"/>
  <c r="O64" i="5"/>
  <c r="O65" i="5"/>
  <c r="O66" i="5"/>
  <c r="O67" i="5"/>
  <c r="O6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2" i="5"/>
  <c r="N19" i="5"/>
  <c r="N25" i="5"/>
  <c r="N26" i="5"/>
  <c r="N27" i="5"/>
  <c r="N28" i="5"/>
  <c r="N29" i="5"/>
  <c r="N30" i="5"/>
  <c r="N31" i="5"/>
  <c r="N32" i="5"/>
  <c r="N33" i="5"/>
  <c r="N34" i="5"/>
  <c r="N35" i="5"/>
  <c r="N36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3" i="5"/>
  <c r="N4" i="5"/>
  <c r="N5" i="5"/>
  <c r="N6" i="5"/>
  <c r="N7" i="5"/>
  <c r="N8" i="5"/>
  <c r="N9" i="5"/>
  <c r="N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2" i="5"/>
</calcChain>
</file>

<file path=xl/sharedStrings.xml><?xml version="1.0" encoding="utf-8"?>
<sst xmlns="http://schemas.openxmlformats.org/spreadsheetml/2006/main" count="821" uniqueCount="246">
  <si>
    <t xml:space="preserve"> </t>
  </si>
  <si>
    <t>Razdjel</t>
  </si>
  <si>
    <t>R-22 UPRAVNI ODJEL ZA OBRAZOVANJE, KULTURU I SPORT</t>
  </si>
  <si>
    <t>Glava</t>
  </si>
  <si>
    <t>G-22 USTANOVE U OSNOVNOM ŠKOLSTVU</t>
  </si>
  <si>
    <t>Program</t>
  </si>
  <si>
    <t>1019 ZAKONSKI STANDARD U OSNOVNOM ŠKOLSTVU</t>
  </si>
  <si>
    <t>Potprogram</t>
  </si>
  <si>
    <t>A101902 ODGOJNOOBRAZOVNI I ADMINISTRATIVNI RASHODI - PRORAČUNSKI KORISNICI</t>
  </si>
  <si>
    <t>Korisnik</t>
  </si>
  <si>
    <t>OSNOVNA ŠKOLA STJEPANA RADIĆA ČAGLIN</t>
  </si>
  <si>
    <t>Funk. klas.</t>
  </si>
  <si>
    <t>0912 Predškolsko i osnovno obrazovanje</t>
  </si>
  <si>
    <t>4 PRIHODI ZA POSEBNE NAMJENE</t>
  </si>
  <si>
    <t>Izvor financ.</t>
  </si>
  <si>
    <t>431 DECENTRALIZACIJA - OŠ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</si>
  <si>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</si>
  <si>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</si>
  <si>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</si>
  <si>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</si>
  <si>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</si>
  <si>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</si>
  <si>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</si>
  <si>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</si>
  <si>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</si>
  <si>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</si>
  <si>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</si>
  <si>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</si>
  <si>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</si>
  <si>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</si>
  <si>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</si>
  <si>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</si>
  <si>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</si>
  <si>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</si>
  <si>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</si>
  <si>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</si>
  <si>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</si>
  <si>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</si>
  <si>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</si>
  <si>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</si>
  <si>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</si>
  <si>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</si>
  <si>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</si>
  <si>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</si>
  <si>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</si>
  <si>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</si>
  <si>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</si>
  <si>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</si>
  <si>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</si>
  <si>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</si>
  <si>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</si>
  <si>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</si>
  <si>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</si>
  <si>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</si>
  <si>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</si>
  <si>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</si>
  <si>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</si>
  <si>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</si>
  <si>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</si>
  <si>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</si>
  <si>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</si>
  <si>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</si>
  <si>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</si>
  <si>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</si>
  <si>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</si>
  <si>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</si>
  <si>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</si>
  <si>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</si>
  <si>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</si>
  <si>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</si>
  <si>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</si>
  <si>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K101903 OPREMANJE I IZGRADNJA - OŠ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</si>
  <si>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</si>
  <si>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</si>
  <si>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</si>
  <si>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</si>
  <si>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</si>
  <si>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</si>
  <si>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</si>
  <si>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</si>
  <si>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</si>
  <si>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</si>
  <si>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</si>
  <si>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</si>
  <si>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</si>
  <si>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</si>
  <si>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</si>
  <si>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</si>
  <si>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</si>
  <si>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</si>
  <si>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451</t>
  </si>
  <si>
    <t>Dodatna ulaganja na građevinskim objektima</t>
  </si>
  <si>
    <t>4511</t>
  </si>
  <si>
    <t>5 POMOĆI</t>
  </si>
  <si>
    <t>53 POMOĆI - PK</t>
  </si>
  <si>
    <t>A101904 INVESTICIJSKO ODRŽAVANJE - OŠ</t>
  </si>
  <si>
    <t>3237</t>
  </si>
  <si>
    <t>Intelektualne i osobne usluge</t>
  </si>
  <si>
    <t>1020 JAVNE POTREBE U OSNOVNOM ŠKOLSTVU IZNAD STANDARDA - PRORAČUNSKI KORISNICI</t>
  </si>
  <si>
    <t>A102001 AKTIVNOSTI U OSNOVNOM ŠKOLSTVU IZNAD STANDARDA - PRORAČUNSKI KORISNICI</t>
  </si>
  <si>
    <t>1 OPĆI PRIHODI I PRIMICI</t>
  </si>
  <si>
    <t>111 OPĆI PRIHODI I PRIMICI - PSŽ</t>
  </si>
  <si>
    <t>3222</t>
  </si>
  <si>
    <t>Materijal i sirovine</t>
  </si>
  <si>
    <t>38</t>
  </si>
  <si>
    <t>Ostali rashodi</t>
  </si>
  <si>
    <t>381</t>
  </si>
  <si>
    <t>Tekuće donacije</t>
  </si>
  <si>
    <t>3812</t>
  </si>
  <si>
    <t>Tekuće donacije u naravi</t>
  </si>
  <si>
    <t>3 VLASTITI PRIHODI</t>
  </si>
  <si>
    <t>32 VLASTITI PRIHODI - PK</t>
  </si>
  <si>
    <t>42 PRIHODI ZA POSEBNE NAMJENE - PK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</si>
  <si>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</si>
  <si>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</si>
  <si>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</si>
  <si>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</si>
  <si>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</si>
  <si>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</si>
  <si>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</si>
  <si>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</si>
  <si>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</si>
  <si>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</si>
  <si>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</si>
  <si>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</si>
  <si>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</si>
  <si>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</si>
  <si>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</si>
  <si>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</si>
  <si>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</si>
  <si>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</si>
  <si>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</si>
  <si>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</si>
  <si>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</si>
  <si>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3296</t>
  </si>
  <si>
    <t>Troškovi sudskih postupaka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</si>
  <si>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</si>
  <si>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</si>
  <si>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</si>
  <si>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</si>
  <si>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</si>
  <si>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</si>
  <si>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41</t>
  </si>
  <si>
    <t>Rashodi za nabavu neproizvedene dugotrajne imovine</t>
  </si>
  <si>
    <t>412</t>
  </si>
  <si>
    <t>Nematerijalna imovina</t>
  </si>
  <si>
    <t>4123</t>
  </si>
  <si>
    <t>Licence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</si>
  <si>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</si>
  <si>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</si>
  <si>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</si>
  <si>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</si>
  <si>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</si>
  <si>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</si>
  <si>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6 DONACIJE</t>
  </si>
  <si>
    <t>62 DONACIJE PK</t>
  </si>
  <si>
    <t>T102002 ŠKOLSKA SHEMA</t>
  </si>
  <si>
    <t>52 POMOĆI EU - PSŽ</t>
  </si>
  <si>
    <t>T102005 OBRAZUJMO SE ZAJEDNO V</t>
  </si>
  <si>
    <t>T102006 PROJEKTI ERASMUS</t>
  </si>
  <si>
    <t>54 POMOĆI EU - PK</t>
  </si>
  <si>
    <t>T102007 EU I OSTALI PROJEKTI</t>
  </si>
  <si>
    <t>T102008 OBROK ZA 5 - FAZA VI</t>
  </si>
  <si>
    <t>T102010 OBROK ZA V - FAZA VII</t>
  </si>
  <si>
    <t>A102015 PREHRANA UČENIKA</t>
  </si>
  <si>
    <t>T102013 OBRAZAJUMO SE ZAJEDNO VII</t>
  </si>
  <si>
    <t>T102014 OBROK ZA 5 -  FAZA VIII</t>
  </si>
  <si>
    <t>6</t>
  </si>
  <si>
    <t>Prihodi poslovanja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</si>
  <si>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</si>
  <si>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</si>
  <si>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</si>
  <si>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</si>
  <si>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</si>
  <si>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</si>
  <si>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</si>
  <si>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</si>
  <si>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</si>
  <si>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</si>
  <si>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</si>
  <si>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</si>
  <si>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68</t>
  </si>
  <si>
    <t>Kazne, upravne mjere i ostali prihodi</t>
  </si>
  <si>
    <t>683</t>
  </si>
  <si>
    <t>Ostali prihodi</t>
  </si>
  <si>
    <t>6831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</si>
  <si>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</si>
  <si>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</si>
  <si>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</si>
  <si>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</si>
  <si>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</si>
  <si>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</si>
  <si>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6712</t>
  </si>
  <si>
    <t>Prihodi iz nadležnog proračuna za financiranje rashoda za nabavu nefinancijske imovine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</si>
  <si>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</si>
  <si>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</si>
  <si>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</si>
  <si>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</si>
  <si>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</si>
  <si>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</si>
  <si>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</si>
  <si>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</si>
  <si>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</si>
  <si>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</si>
  <si>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</si>
  <si>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</si>
  <si>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</si>
  <si>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</si>
  <si>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</si>
  <si>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</si>
  <si>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663</t>
  </si>
  <si>
    <t>Donacije od pravnih i fizičkih osoba izvan općeg proračuna</t>
  </si>
  <si>
    <t>6631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</si>
  <si>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</si>
  <si>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</si>
  <si>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</si>
  <si>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</si>
  <si>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</si>
  <si>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</si>
  <si>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</si>
  <si>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</si>
  <si>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9222</t>
  </si>
  <si>
    <t>Manjak prihoda</t>
  </si>
  <si>
    <t>POŽEŠKO-SLAVONSKA ŽUPANIJA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</si>
  <si>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</si>
  <si>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</si>
  <si>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</si>
  <si>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</si>
  <si>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</si>
  <si>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</si>
  <si>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</si>
  <si>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</si>
  <si>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 xml:space="preserve">30.06.2022.- IZVRŠENJE  </t>
  </si>
  <si>
    <t>30.06.2022.-eur</t>
  </si>
  <si>
    <t xml:space="preserve">PLAN 2023. </t>
  </si>
  <si>
    <t>SVEUKUPNO</t>
  </si>
  <si>
    <t>PLAN UZ REBALANS I.2023.</t>
  </si>
  <si>
    <t xml:space="preserve">30.06.2023.-IZVRŠENJE </t>
  </si>
  <si>
    <t>USPOREDBA 2023/2022</t>
  </si>
  <si>
    <t>PLAN 2023.</t>
  </si>
  <si>
    <t>PLAN 2023. REBALANS I.</t>
  </si>
  <si>
    <t>30.06.2023.</t>
  </si>
  <si>
    <t>30.06.2022.-EUR</t>
  </si>
  <si>
    <t>30.06.2022.- KUNE</t>
  </si>
  <si>
    <t>IZVRŠENJE-2023./2022.</t>
  </si>
  <si>
    <t>IZVRŠENJE 2023./PLAN 2023. REBALANS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</si>
</sst>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10" fontId="0" fillId="0" borderId="0" xfId="0" applyNumberFormat="1"/>
    <xf numFmtId="9" fontId="0" fillId="0" borderId="0" xfId="1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C3D-D8B7-476E-B214-DD0562F0A15E}">
  <sheetPr>
    <pageSetUpPr fitToPage="1"/>
  </sheetPr>
  <dimension ref="A1:O297"/>
  <sheetViews>
    <sheetView tabSelected="1" topLeftCell="A280" workbookViewId="0">
      <selection activeCell="M300" sqref="M300"/>
    </sheetView>
  </sheetViews>
  <sheetFormatPr defaultRowHeight="15" x14ac:dyDescent="0.25"/>
  <cols>
    <col min="9" max="9" width="12.42578125" customWidth="1"/>
    <col min="10" max="10" width="10.7109375" customWidth="1"/>
    <col min="11" max="11" width="11.7109375" customWidth="1"/>
    <col min="12" max="12" width="11.42578125" customWidth="1"/>
    <col min="13" max="13" width="12.140625" customWidth="1"/>
    <col min="14" max="14" width="11.7109375" customWidth="1"/>
    <col min="15" max="15" width="13.5703125" customWidth="1"/>
  </cols>
  <sheetData>
    <row r="1" spans="1:15" ht="60.75" thickBot="1" x14ac:dyDescent="0.3">
      <c r="A1" s="6"/>
      <c r="B1" s="7"/>
      <c r="C1" s="7"/>
      <c r="D1" s="7"/>
      <c r="E1" s="7"/>
      <c r="F1" s="7"/>
      <c r="G1" s="7"/>
      <c r="H1" s="7"/>
      <c r="I1" s="8" t="s">
        <v>243</v>
      </c>
      <c r="J1" s="8" t="s">
        <v>242</v>
      </c>
      <c r="K1" s="8" t="s">
        <v>239</v>
      </c>
      <c r="L1" s="8" t="s">
        <v>240</v>
      </c>
      <c r="M1" s="8" t="s">
        <v>241</v>
      </c>
      <c r="N1" s="8" t="s">
        <v>244</v>
      </c>
      <c r="O1" s="9" t="s">
        <v>245</v>
      </c>
    </row>
    <row r="2" spans="1:15" x14ac:dyDescent="0.25">
      <c r="A2" t="s">
        <v>235</v>
      </c>
      <c r="B2" t="s">
        <v>0</v>
      </c>
      <c r="I2">
        <v>3001369.7800000003</v>
      </c>
      <c r="J2" s="1">
        <f>I2/7.5345</f>
        <v>398350.22629238834</v>
      </c>
      <c r="K2">
        <v>920636</v>
      </c>
      <c r="L2">
        <v>1179129.22</v>
      </c>
      <c r="M2">
        <v>430431.75</v>
      </c>
      <c r="N2" s="3">
        <f>M2/J2</f>
        <v>1.0805359746025696</v>
      </c>
      <c r="O2" s="3">
        <f>M2/L2</f>
        <v>0.36504205196441492</v>
      </c>
    </row>
    <row r="3" spans="1:15" x14ac:dyDescent="0.25">
      <c r="A3" t="s">
        <v>1</v>
      </c>
      <c r="B3" t="s">
        <v>2</v>
      </c>
      <c r="I3">
        <v>3001369.7800000003</v>
      </c>
      <c r="J3" s="1">
        <f t="shared" ref="J3:J66" si="0">I3/7.5345</f>
        <v>398350.22629238834</v>
      </c>
      <c r="K3">
        <v>920636</v>
      </c>
      <c r="L3">
        <v>1179129.22</v>
      </c>
      <c r="M3">
        <v>430431.75</v>
      </c>
      <c r="N3" s="3">
        <f t="shared" ref="N3:N66" si="1">M3/J3</f>
        <v>1.0805359746025696</v>
      </c>
      <c r="O3" s="3">
        <f t="shared" ref="O3:O60" si="2">M3/L3</f>
        <v>0.36504205196441492</v>
      </c>
    </row>
    <row r="4" spans="1:15" x14ac:dyDescent="0.25">
      <c r="A4" t="s">
        <v>3</v>
      </c>
      <c r="B4" t="s">
        <v>4</v>
      </c>
      <c r="I4">
        <v>3001369.7800000003</v>
      </c>
      <c r="J4" s="1">
        <f t="shared" si="0"/>
        <v>398350.22629238834</v>
      </c>
      <c r="K4">
        <v>920636</v>
      </c>
      <c r="L4">
        <v>1179129.22</v>
      </c>
      <c r="M4">
        <v>430431.75</v>
      </c>
      <c r="N4" s="3">
        <f t="shared" si="1"/>
        <v>1.0805359746025696</v>
      </c>
      <c r="O4" s="3">
        <f t="shared" si="2"/>
        <v>0.36504205196441492</v>
      </c>
    </row>
    <row r="5" spans="1:15" x14ac:dyDescent="0.25">
      <c r="A5" t="s">
        <v>5</v>
      </c>
      <c r="B5" t="s">
        <v>6</v>
      </c>
      <c r="I5">
        <v>288602.11</v>
      </c>
      <c r="J5" s="1">
        <f t="shared" si="0"/>
        <v>38304.082553586828</v>
      </c>
      <c r="K5">
        <v>84484</v>
      </c>
      <c r="L5">
        <v>291211.48</v>
      </c>
      <c r="M5">
        <v>37618.99</v>
      </c>
      <c r="N5" s="3">
        <f t="shared" si="1"/>
        <v>0.98211437246595334</v>
      </c>
      <c r="O5" s="3">
        <f t="shared" si="2"/>
        <v>0.12918099932049382</v>
      </c>
    </row>
    <row r="6" spans="1:15" x14ac:dyDescent="0.25">
      <c r="A6" t="s">
        <v>7</v>
      </c>
      <c r="B6" t="s">
        <v>8</v>
      </c>
      <c r="I6">
        <v>202577.11000000002</v>
      </c>
      <c r="J6" s="1">
        <f t="shared" si="0"/>
        <v>26886.602959718628</v>
      </c>
      <c r="K6">
        <v>84484</v>
      </c>
      <c r="L6">
        <v>84990</v>
      </c>
      <c r="M6">
        <v>25275.06</v>
      </c>
      <c r="N6" s="3">
        <f t="shared" si="1"/>
        <v>0.94006148853638993</v>
      </c>
      <c r="O6" s="3">
        <f t="shared" si="2"/>
        <v>0.2973886339569361</v>
      </c>
    </row>
    <row r="7" spans="1:15" x14ac:dyDescent="0.25">
      <c r="A7" t="s">
        <v>9</v>
      </c>
      <c r="B7" t="s">
        <v>10</v>
      </c>
      <c r="I7">
        <v>202577.11000000002</v>
      </c>
      <c r="J7" s="1">
        <f t="shared" si="0"/>
        <v>26886.602959718628</v>
      </c>
      <c r="K7">
        <v>84484</v>
      </c>
      <c r="L7">
        <v>84990</v>
      </c>
      <c r="M7">
        <v>25275.06</v>
      </c>
      <c r="N7" s="3">
        <f t="shared" si="1"/>
        <v>0.94006148853638993</v>
      </c>
      <c r="O7" s="3">
        <f t="shared" si="2"/>
        <v>0.2973886339569361</v>
      </c>
    </row>
    <row r="8" spans="1:15" x14ac:dyDescent="0.25">
      <c r="A8" t="s">
        <v>11</v>
      </c>
      <c r="B8" t="s">
        <v>12</v>
      </c>
      <c r="I8">
        <v>202577.11000000002</v>
      </c>
      <c r="J8" s="1">
        <f t="shared" si="0"/>
        <v>26886.602959718628</v>
      </c>
      <c r="K8">
        <v>84484</v>
      </c>
      <c r="L8">
        <v>84990</v>
      </c>
      <c r="M8">
        <v>25275.06</v>
      </c>
      <c r="N8" s="3">
        <f t="shared" si="1"/>
        <v>0.94006148853638993</v>
      </c>
      <c r="O8" s="3">
        <f t="shared" si="2"/>
        <v>0.2973886339569361</v>
      </c>
    </row>
    <row r="9" spans="1:15" x14ac:dyDescent="0.25">
      <c r="B9" t="s">
        <v>13</v>
      </c>
      <c r="I9">
        <v>202577.11000000002</v>
      </c>
      <c r="J9" s="1">
        <f t="shared" si="0"/>
        <v>26886.602959718628</v>
      </c>
      <c r="K9">
        <v>84484</v>
      </c>
      <c r="L9">
        <v>84990</v>
      </c>
      <c r="M9">
        <v>25275.06</v>
      </c>
      <c r="N9" s="3">
        <f t="shared" si="1"/>
        <v>0.94006148853638993</v>
      </c>
      <c r="O9" s="3">
        <f t="shared" si="2"/>
        <v>0.2973886339569361</v>
      </c>
    </row>
    <row r="10" spans="1:15" x14ac:dyDescent="0.25">
      <c r="A10" t="s">
        <v>14</v>
      </c>
      <c r="B10" t="s">
        <v>15</v>
      </c>
      <c r="I10">
        <v>202577.11000000002</v>
      </c>
      <c r="J10" s="1">
        <f t="shared" si="0"/>
        <v>26886.602959718628</v>
      </c>
      <c r="K10">
        <v>84484</v>
      </c>
      <c r="L10">
        <v>84990</v>
      </c>
      <c r="M10">
        <v>25275.06</v>
      </c>
      <c r="N10" s="3">
        <f t="shared" si="1"/>
        <v>0.94006148853638993</v>
      </c>
      <c r="O10" s="3">
        <f t="shared" si="2"/>
        <v>0.2973886339569361</v>
      </c>
    </row>
    <row r="11" spans="1:15" x14ac:dyDescent="0.25">
      <c r="A11" t="s">
        <v>16</v>
      </c>
      <c r="B11" t="s">
        <v>17</v>
      </c>
      <c r="I11">
        <v>202577.11000000002</v>
      </c>
      <c r="J11" s="1">
        <f t="shared" si="0"/>
        <v>26886.602959718628</v>
      </c>
      <c r="K11">
        <v>84484</v>
      </c>
      <c r="L11">
        <v>84990</v>
      </c>
      <c r="M11">
        <v>25275.06</v>
      </c>
      <c r="N11" s="3">
        <f t="shared" si="1"/>
        <v>0.94006148853638993</v>
      </c>
      <c r="O11" s="3">
        <f t="shared" si="2"/>
        <v>0.2973886339569361</v>
      </c>
    </row>
    <row r="12" spans="1:15" x14ac:dyDescent="0.25">
      <c r="A12" t="s">
        <v>18</v>
      </c>
      <c r="B12" t="s">
        <v>19</v>
      </c>
      <c r="I12">
        <v>202577.11000000002</v>
      </c>
      <c r="J12" s="1">
        <f t="shared" si="0"/>
        <v>26886.602959718628</v>
      </c>
      <c r="K12">
        <v>84464</v>
      </c>
      <c r="L12">
        <v>84970</v>
      </c>
      <c r="M12">
        <v>25275.06</v>
      </c>
      <c r="N12" s="3">
        <f t="shared" si="1"/>
        <v>0.94006148853638993</v>
      </c>
      <c r="O12" s="3">
        <f t="shared" si="2"/>
        <v>0.29745863245851478</v>
      </c>
    </row>
    <row r="13" spans="1:15" x14ac:dyDescent="0.25">
      <c r="A13" t="s">
        <v>20</v>
      </c>
      <c r="B13" t="s">
        <v>21</v>
      </c>
      <c r="I13">
        <v>9259.6</v>
      </c>
      <c r="J13" s="1">
        <f t="shared" si="0"/>
        <v>1228.9601167960714</v>
      </c>
      <c r="K13">
        <v>3000</v>
      </c>
      <c r="L13">
        <v>3550</v>
      </c>
      <c r="M13">
        <v>2637.04</v>
      </c>
      <c r="N13" s="3">
        <f t="shared" si="1"/>
        <v>2.1457490474750531</v>
      </c>
      <c r="O13" s="3">
        <f t="shared" si="2"/>
        <v>0.74282816901408455</v>
      </c>
    </row>
    <row r="14" spans="1:15" x14ac:dyDescent="0.25">
      <c r="A14" t="s">
        <v>22</v>
      </c>
      <c r="B14" t="s">
        <v>23</v>
      </c>
      <c r="I14">
        <v>8559.6</v>
      </c>
      <c r="J14" s="1">
        <f t="shared" si="0"/>
        <v>1136.0541509058332</v>
      </c>
      <c r="K14">
        <v>2600</v>
      </c>
      <c r="L14">
        <v>2800</v>
      </c>
      <c r="M14">
        <v>2351.91</v>
      </c>
      <c r="N14" s="3">
        <f t="shared" si="1"/>
        <v>2.0702446253329594</v>
      </c>
      <c r="O14" s="3">
        <f t="shared" si="2"/>
        <v>0.83996785714285704</v>
      </c>
    </row>
    <row r="15" spans="1:15" x14ac:dyDescent="0.25">
      <c r="A15" t="s">
        <v>24</v>
      </c>
      <c r="B15" t="s">
        <v>25</v>
      </c>
      <c r="I15">
        <v>700</v>
      </c>
      <c r="J15" s="1">
        <f t="shared" si="0"/>
        <v>92.905965890238235</v>
      </c>
      <c r="K15">
        <v>400</v>
      </c>
      <c r="L15">
        <v>450</v>
      </c>
      <c r="M15">
        <v>181.93</v>
      </c>
      <c r="N15" s="3">
        <f t="shared" si="1"/>
        <v>1.9582165500000002</v>
      </c>
      <c r="O15" s="3">
        <f t="shared" si="2"/>
        <v>0.40428888888888892</v>
      </c>
    </row>
    <row r="16" spans="1:15" x14ac:dyDescent="0.25">
      <c r="A16" t="s">
        <v>26</v>
      </c>
      <c r="B16" t="s">
        <v>27</v>
      </c>
      <c r="I16">
        <v>0</v>
      </c>
      <c r="J16" s="1">
        <f t="shared" si="0"/>
        <v>0</v>
      </c>
      <c r="K16">
        <v>0</v>
      </c>
      <c r="L16">
        <v>300</v>
      </c>
      <c r="M16">
        <v>103.2</v>
      </c>
      <c r="N16" s="3">
        <v>0</v>
      </c>
      <c r="O16" s="3">
        <f t="shared" si="2"/>
        <v>0.34400000000000003</v>
      </c>
    </row>
    <row r="17" spans="1:15" x14ac:dyDescent="0.25">
      <c r="A17" t="s">
        <v>28</v>
      </c>
      <c r="B17" t="s">
        <v>29</v>
      </c>
      <c r="I17">
        <v>147902.15</v>
      </c>
      <c r="J17" s="1">
        <f t="shared" si="0"/>
        <v>19629.988718561282</v>
      </c>
      <c r="K17">
        <v>65970</v>
      </c>
      <c r="L17">
        <v>66616</v>
      </c>
      <c r="M17">
        <v>17935</v>
      </c>
      <c r="N17" s="3">
        <f t="shared" si="1"/>
        <v>0.91365309767302239</v>
      </c>
      <c r="O17" s="3">
        <f t="shared" si="2"/>
        <v>0.26922961450702532</v>
      </c>
    </row>
    <row r="18" spans="1:15" x14ac:dyDescent="0.25">
      <c r="A18" t="s">
        <v>30</v>
      </c>
      <c r="B18" t="s">
        <v>31</v>
      </c>
      <c r="I18">
        <v>17717.060000000001</v>
      </c>
      <c r="J18" s="1">
        <f t="shared" si="0"/>
        <v>2351.4579600504348</v>
      </c>
      <c r="K18">
        <v>6600</v>
      </c>
      <c r="L18">
        <v>6686</v>
      </c>
      <c r="M18">
        <v>3924.9500000000003</v>
      </c>
      <c r="N18" s="3">
        <f t="shared" si="1"/>
        <v>1.6691559307808406</v>
      </c>
      <c r="O18" s="3">
        <f t="shared" si="2"/>
        <v>0.58704008375710448</v>
      </c>
    </row>
    <row r="19" spans="1:15" x14ac:dyDescent="0.25">
      <c r="A19" t="s">
        <v>32</v>
      </c>
      <c r="B19" t="s">
        <v>33</v>
      </c>
      <c r="I19">
        <v>121729.67</v>
      </c>
      <c r="J19" s="1">
        <f t="shared" si="0"/>
        <v>16156.303669785651</v>
      </c>
      <c r="K19">
        <v>57000</v>
      </c>
      <c r="L19">
        <v>57200</v>
      </c>
      <c r="M19">
        <v>12818.050000000001</v>
      </c>
      <c r="N19" s="3">
        <f t="shared" si="1"/>
        <v>0.79337763525523408</v>
      </c>
      <c r="O19" s="3">
        <f t="shared" si="2"/>
        <v>0.22409178321678325</v>
      </c>
    </row>
    <row r="20" spans="1:15" x14ac:dyDescent="0.25">
      <c r="A20" t="s">
        <v>34</v>
      </c>
      <c r="B20" t="s">
        <v>35</v>
      </c>
      <c r="I20">
        <v>4431.7700000000004</v>
      </c>
      <c r="J20" s="1">
        <f t="shared" si="0"/>
        <v>588.19696064768732</v>
      </c>
      <c r="K20">
        <v>1170</v>
      </c>
      <c r="L20">
        <v>1630</v>
      </c>
      <c r="M20">
        <v>865.81000000000006</v>
      </c>
      <c r="N20" s="3">
        <f t="shared" si="1"/>
        <v>1.4719729239107626</v>
      </c>
      <c r="O20" s="3">
        <f t="shared" si="2"/>
        <v>0.53117177914110436</v>
      </c>
    </row>
    <row r="21" spans="1:15" x14ac:dyDescent="0.25">
      <c r="A21" t="s">
        <v>36</v>
      </c>
      <c r="B21" t="s">
        <v>37</v>
      </c>
      <c r="I21">
        <v>4023.65</v>
      </c>
      <c r="J21" s="1">
        <f t="shared" si="0"/>
        <v>534.03012807751008</v>
      </c>
      <c r="K21">
        <v>700</v>
      </c>
      <c r="L21">
        <v>600</v>
      </c>
      <c r="M21">
        <v>0</v>
      </c>
      <c r="N21" s="3">
        <f t="shared" si="1"/>
        <v>0</v>
      </c>
      <c r="O21" s="3">
        <f t="shared" si="2"/>
        <v>0</v>
      </c>
    </row>
    <row r="22" spans="1:15" x14ac:dyDescent="0.25">
      <c r="A22" t="s">
        <v>38</v>
      </c>
      <c r="B22" t="s">
        <v>39</v>
      </c>
      <c r="I22">
        <v>0</v>
      </c>
      <c r="J22" s="1">
        <f t="shared" si="0"/>
        <v>0</v>
      </c>
      <c r="K22">
        <v>500</v>
      </c>
      <c r="L22">
        <v>500</v>
      </c>
      <c r="M22">
        <v>326.19</v>
      </c>
      <c r="N22" s="3">
        <v>0</v>
      </c>
      <c r="O22" s="3">
        <f t="shared" si="2"/>
        <v>0.65237999999999996</v>
      </c>
    </row>
    <row r="23" spans="1:15" x14ac:dyDescent="0.25">
      <c r="A23" t="s">
        <v>40</v>
      </c>
      <c r="B23" t="s">
        <v>41</v>
      </c>
      <c r="I23">
        <v>40044.67</v>
      </c>
      <c r="J23" s="1">
        <f t="shared" si="0"/>
        <v>5314.8410644369233</v>
      </c>
      <c r="K23">
        <v>12710</v>
      </c>
      <c r="L23">
        <v>12600</v>
      </c>
      <c r="M23">
        <v>4321.79</v>
      </c>
      <c r="N23" s="3">
        <f t="shared" si="1"/>
        <v>0.8131550779417086</v>
      </c>
      <c r="O23" s="3">
        <f t="shared" si="2"/>
        <v>0.34299920634920633</v>
      </c>
    </row>
    <row r="24" spans="1:15" x14ac:dyDescent="0.25">
      <c r="A24" t="s">
        <v>42</v>
      </c>
      <c r="B24" t="s">
        <v>43</v>
      </c>
      <c r="I24">
        <v>6342.74</v>
      </c>
      <c r="J24" s="1">
        <f t="shared" si="0"/>
        <v>841.82626584378522</v>
      </c>
      <c r="K24">
        <v>1870</v>
      </c>
      <c r="L24">
        <v>1860</v>
      </c>
      <c r="M24">
        <v>687.46</v>
      </c>
      <c r="N24" s="3">
        <f t="shared" si="1"/>
        <v>0.81662930689260482</v>
      </c>
      <c r="O24" s="3">
        <f t="shared" si="2"/>
        <v>0.36960215053763446</v>
      </c>
    </row>
    <row r="25" spans="1:15" x14ac:dyDescent="0.25">
      <c r="A25" t="s">
        <v>44</v>
      </c>
      <c r="B25" t="s">
        <v>45</v>
      </c>
      <c r="I25">
        <v>4835.63</v>
      </c>
      <c r="J25" s="1">
        <f t="shared" si="0"/>
        <v>641.79839405401822</v>
      </c>
      <c r="K25">
        <v>2400</v>
      </c>
      <c r="L25">
        <v>1900</v>
      </c>
      <c r="M25">
        <v>187.34</v>
      </c>
      <c r="N25" s="3">
        <f t="shared" si="1"/>
        <v>0.29189851787667792</v>
      </c>
      <c r="O25" s="3">
        <f t="shared" si="2"/>
        <v>9.8600000000000007E-2</v>
      </c>
    </row>
    <row r="26" spans="1:15" x14ac:dyDescent="0.25">
      <c r="A26" t="s">
        <v>46</v>
      </c>
      <c r="B26" t="s">
        <v>47</v>
      </c>
      <c r="I26">
        <v>14538.77</v>
      </c>
      <c r="J26" s="1">
        <f t="shared" si="0"/>
        <v>1929.6263852943127</v>
      </c>
      <c r="K26">
        <v>4110</v>
      </c>
      <c r="L26">
        <v>4260</v>
      </c>
      <c r="M26">
        <v>2062.14</v>
      </c>
      <c r="N26" s="3">
        <f t="shared" si="1"/>
        <v>1.0686731979390278</v>
      </c>
      <c r="O26" s="3">
        <f t="shared" si="2"/>
        <v>0.48407042253521126</v>
      </c>
    </row>
    <row r="27" spans="1:15" x14ac:dyDescent="0.25">
      <c r="A27" t="s">
        <v>48</v>
      </c>
      <c r="B27" t="s">
        <v>49</v>
      </c>
      <c r="I27">
        <v>1418.08</v>
      </c>
      <c r="J27" s="1">
        <f t="shared" si="0"/>
        <v>188.2115601566129</v>
      </c>
      <c r="K27">
        <v>2200</v>
      </c>
      <c r="L27">
        <v>1800</v>
      </c>
      <c r="M27">
        <v>131.25</v>
      </c>
      <c r="N27" s="3">
        <f t="shared" si="1"/>
        <v>0.69735355198578364</v>
      </c>
      <c r="O27" s="3">
        <f t="shared" si="2"/>
        <v>7.2916666666666671E-2</v>
      </c>
    </row>
    <row r="28" spans="1:15" x14ac:dyDescent="0.25">
      <c r="A28" t="s">
        <v>50</v>
      </c>
      <c r="B28" t="s">
        <v>51</v>
      </c>
      <c r="I28">
        <v>8637.5</v>
      </c>
      <c r="J28" s="1">
        <f t="shared" si="0"/>
        <v>1146.3932576813324</v>
      </c>
      <c r="K28">
        <v>1500</v>
      </c>
      <c r="L28">
        <v>2200</v>
      </c>
      <c r="M28">
        <v>1167.1099999999999</v>
      </c>
      <c r="N28" s="3">
        <f t="shared" si="1"/>
        <v>1.0180712353111432</v>
      </c>
      <c r="O28" s="3">
        <f t="shared" si="2"/>
        <v>0.5305045454545454</v>
      </c>
    </row>
    <row r="29" spans="1:15" x14ac:dyDescent="0.25">
      <c r="A29" t="s">
        <v>52</v>
      </c>
      <c r="B29" t="s">
        <v>53</v>
      </c>
      <c r="I29">
        <v>4271.95</v>
      </c>
      <c r="J29" s="1">
        <f t="shared" si="0"/>
        <v>566.98520140686173</v>
      </c>
      <c r="K29">
        <v>630</v>
      </c>
      <c r="L29">
        <v>580</v>
      </c>
      <c r="M29">
        <v>86.49</v>
      </c>
      <c r="N29" s="3">
        <f t="shared" si="1"/>
        <v>0.15254366390056062</v>
      </c>
      <c r="O29" s="3">
        <f t="shared" si="2"/>
        <v>0.14912068965517242</v>
      </c>
    </row>
    <row r="30" spans="1:15" x14ac:dyDescent="0.25">
      <c r="A30" t="s">
        <v>54</v>
      </c>
      <c r="B30" t="s">
        <v>55</v>
      </c>
      <c r="I30">
        <v>5370.6900000000005</v>
      </c>
      <c r="J30" s="1">
        <f t="shared" si="0"/>
        <v>712.81305992434807</v>
      </c>
      <c r="K30">
        <v>2784</v>
      </c>
      <c r="L30">
        <v>2204</v>
      </c>
      <c r="M30">
        <v>381.23</v>
      </c>
      <c r="N30" s="3">
        <f t="shared" si="1"/>
        <v>0.53482465660836875</v>
      </c>
      <c r="O30" s="3">
        <f t="shared" si="2"/>
        <v>0.17297186932849365</v>
      </c>
    </row>
    <row r="31" spans="1:15" x14ac:dyDescent="0.25">
      <c r="A31" t="s">
        <v>56</v>
      </c>
      <c r="B31" t="s">
        <v>57</v>
      </c>
      <c r="I31">
        <v>1764.05</v>
      </c>
      <c r="J31" s="1">
        <f t="shared" si="0"/>
        <v>234.12967018382108</v>
      </c>
      <c r="K31">
        <v>800</v>
      </c>
      <c r="L31">
        <v>800</v>
      </c>
      <c r="M31">
        <v>68.17</v>
      </c>
      <c r="N31" s="3">
        <f t="shared" si="1"/>
        <v>0.29116343924491939</v>
      </c>
      <c r="O31" s="3">
        <f t="shared" si="2"/>
        <v>8.5212499999999997E-2</v>
      </c>
    </row>
    <row r="32" spans="1:15" x14ac:dyDescent="0.25">
      <c r="A32" t="s">
        <v>58</v>
      </c>
      <c r="B32" t="s">
        <v>59</v>
      </c>
      <c r="I32">
        <v>500</v>
      </c>
      <c r="J32" s="1">
        <f t="shared" si="0"/>
        <v>66.361404207313029</v>
      </c>
      <c r="K32">
        <v>60</v>
      </c>
      <c r="L32">
        <v>50</v>
      </c>
      <c r="M32">
        <v>13.27</v>
      </c>
      <c r="N32" s="3">
        <f t="shared" si="1"/>
        <v>0.19996562999999998</v>
      </c>
      <c r="O32" s="3">
        <f t="shared" si="2"/>
        <v>0.26539999999999997</v>
      </c>
    </row>
    <row r="33" spans="1:15" x14ac:dyDescent="0.25">
      <c r="A33" t="s">
        <v>60</v>
      </c>
      <c r="B33" t="s">
        <v>61</v>
      </c>
      <c r="I33">
        <v>0</v>
      </c>
      <c r="J33" s="1">
        <f t="shared" si="0"/>
        <v>0</v>
      </c>
      <c r="K33">
        <v>224</v>
      </c>
      <c r="L33">
        <v>154</v>
      </c>
      <c r="M33">
        <v>6.32</v>
      </c>
      <c r="N33" s="3">
        <v>0</v>
      </c>
      <c r="O33" s="3">
        <f t="shared" si="2"/>
        <v>4.1038961038961042E-2</v>
      </c>
    </row>
    <row r="34" spans="1:15" x14ac:dyDescent="0.25">
      <c r="A34" t="s">
        <v>62</v>
      </c>
      <c r="B34" t="s">
        <v>55</v>
      </c>
      <c r="I34">
        <v>3106.64</v>
      </c>
      <c r="J34" s="1">
        <f t="shared" si="0"/>
        <v>412.32198553321382</v>
      </c>
      <c r="K34">
        <v>1700</v>
      </c>
      <c r="L34">
        <v>1200</v>
      </c>
      <c r="M34">
        <v>293.47000000000003</v>
      </c>
      <c r="N34" s="3">
        <f t="shared" si="1"/>
        <v>0.71174957993201671</v>
      </c>
      <c r="O34" s="3">
        <f t="shared" si="2"/>
        <v>0.24455833333333335</v>
      </c>
    </row>
    <row r="35" spans="1:15" x14ac:dyDescent="0.25">
      <c r="A35" t="s">
        <v>63</v>
      </c>
      <c r="B35" t="s">
        <v>64</v>
      </c>
      <c r="I35">
        <v>0</v>
      </c>
      <c r="J35" s="1">
        <f t="shared" si="0"/>
        <v>0</v>
      </c>
      <c r="K35">
        <v>20</v>
      </c>
      <c r="L35">
        <v>20</v>
      </c>
      <c r="M35">
        <v>0</v>
      </c>
      <c r="N35" s="3">
        <v>0</v>
      </c>
      <c r="O35" s="3">
        <f t="shared" si="2"/>
        <v>0</v>
      </c>
    </row>
    <row r="36" spans="1:15" x14ac:dyDescent="0.25">
      <c r="A36" t="s">
        <v>65</v>
      </c>
      <c r="B36" t="s">
        <v>66</v>
      </c>
      <c r="I36">
        <v>0</v>
      </c>
      <c r="J36" s="1">
        <f t="shared" si="0"/>
        <v>0</v>
      </c>
      <c r="K36">
        <v>20</v>
      </c>
      <c r="L36">
        <v>20</v>
      </c>
      <c r="M36">
        <v>0</v>
      </c>
      <c r="N36" s="3">
        <v>0</v>
      </c>
      <c r="O36" s="3">
        <f t="shared" si="2"/>
        <v>0</v>
      </c>
    </row>
    <row r="37" spans="1:15" x14ac:dyDescent="0.25">
      <c r="A37" t="s">
        <v>67</v>
      </c>
      <c r="B37" t="s">
        <v>68</v>
      </c>
      <c r="I37">
        <v>0</v>
      </c>
      <c r="J37" s="1">
        <f t="shared" si="0"/>
        <v>0</v>
      </c>
      <c r="K37">
        <v>10</v>
      </c>
      <c r="L37">
        <v>10</v>
      </c>
      <c r="M37">
        <v>0</v>
      </c>
      <c r="N37" s="3">
        <v>0</v>
      </c>
      <c r="O37" s="3">
        <f t="shared" si="2"/>
        <v>0</v>
      </c>
    </row>
    <row r="38" spans="1:15" x14ac:dyDescent="0.25">
      <c r="A38" t="s">
        <v>69</v>
      </c>
      <c r="B38" t="s">
        <v>70</v>
      </c>
      <c r="I38">
        <v>0</v>
      </c>
      <c r="J38" s="1">
        <f t="shared" si="0"/>
        <v>0</v>
      </c>
      <c r="K38">
        <v>10</v>
      </c>
      <c r="L38">
        <v>10</v>
      </c>
      <c r="M38">
        <v>0</v>
      </c>
      <c r="N38" s="3">
        <v>0</v>
      </c>
      <c r="O38" s="3">
        <f t="shared" si="2"/>
        <v>0</v>
      </c>
    </row>
    <row r="39" spans="1:15" x14ac:dyDescent="0.25">
      <c r="A39" t="s">
        <v>7</v>
      </c>
      <c r="B39" t="s">
        <v>71</v>
      </c>
      <c r="I39">
        <v>79025</v>
      </c>
      <c r="J39" s="1">
        <f t="shared" si="0"/>
        <v>10488.419934965823</v>
      </c>
      <c r="K39">
        <v>0</v>
      </c>
      <c r="L39">
        <v>206221.48</v>
      </c>
      <c r="M39">
        <v>12343.93</v>
      </c>
      <c r="N39" s="3">
        <f t="shared" si="1"/>
        <v>1.176910352230307</v>
      </c>
      <c r="O39" s="3">
        <f t="shared" si="2"/>
        <v>5.985763461691769E-2</v>
      </c>
    </row>
    <row r="40" spans="1:15" x14ac:dyDescent="0.25">
      <c r="A40" t="s">
        <v>9</v>
      </c>
      <c r="B40" t="s">
        <v>10</v>
      </c>
      <c r="I40">
        <v>79025</v>
      </c>
      <c r="J40" s="1">
        <f t="shared" si="0"/>
        <v>10488.419934965823</v>
      </c>
      <c r="K40">
        <v>0</v>
      </c>
      <c r="L40">
        <v>206221.48</v>
      </c>
      <c r="M40">
        <v>12343.93</v>
      </c>
      <c r="N40" s="3">
        <f t="shared" si="1"/>
        <v>1.176910352230307</v>
      </c>
      <c r="O40" s="3">
        <f t="shared" si="2"/>
        <v>5.985763461691769E-2</v>
      </c>
    </row>
    <row r="41" spans="1:15" x14ac:dyDescent="0.25">
      <c r="A41" t="s">
        <v>11</v>
      </c>
      <c r="B41" t="s">
        <v>12</v>
      </c>
      <c r="I41">
        <v>79025</v>
      </c>
      <c r="J41" s="1">
        <f t="shared" si="0"/>
        <v>10488.419934965823</v>
      </c>
      <c r="K41">
        <v>0</v>
      </c>
      <c r="L41">
        <v>206221.48</v>
      </c>
      <c r="M41">
        <v>12343.93</v>
      </c>
      <c r="N41" s="3">
        <f t="shared" si="1"/>
        <v>1.176910352230307</v>
      </c>
      <c r="O41" s="3">
        <f t="shared" si="2"/>
        <v>5.985763461691769E-2</v>
      </c>
    </row>
    <row r="42" spans="1:15" x14ac:dyDescent="0.25">
      <c r="B42" t="s">
        <v>13</v>
      </c>
      <c r="I42">
        <v>79025</v>
      </c>
      <c r="J42" s="1">
        <f t="shared" si="0"/>
        <v>10488.419934965823</v>
      </c>
      <c r="K42">
        <v>0</v>
      </c>
      <c r="L42">
        <v>151221.47999999998</v>
      </c>
      <c r="M42">
        <v>12343.93</v>
      </c>
      <c r="N42" s="3">
        <f t="shared" si="1"/>
        <v>1.176910352230307</v>
      </c>
      <c r="O42" s="3">
        <f t="shared" si="2"/>
        <v>8.1628152296882708E-2</v>
      </c>
    </row>
    <row r="43" spans="1:15" x14ac:dyDescent="0.25">
      <c r="A43" t="s">
        <v>14</v>
      </c>
      <c r="B43" t="s">
        <v>15</v>
      </c>
      <c r="I43">
        <v>79025</v>
      </c>
      <c r="J43" s="1">
        <f t="shared" si="0"/>
        <v>10488.419934965823</v>
      </c>
      <c r="K43">
        <v>0</v>
      </c>
      <c r="L43">
        <v>151221.47999999998</v>
      </c>
      <c r="M43">
        <v>12343.93</v>
      </c>
      <c r="N43" s="3">
        <f t="shared" si="1"/>
        <v>1.176910352230307</v>
      </c>
      <c r="O43" s="3">
        <f t="shared" si="2"/>
        <v>8.1628152296882708E-2</v>
      </c>
    </row>
    <row r="44" spans="1:15" x14ac:dyDescent="0.25">
      <c r="A44" t="s">
        <v>72</v>
      </c>
      <c r="B44" t="s">
        <v>73</v>
      </c>
      <c r="I44">
        <v>79025</v>
      </c>
      <c r="J44" s="1">
        <f t="shared" si="0"/>
        <v>10488.419934965823</v>
      </c>
      <c r="K44">
        <v>0</v>
      </c>
      <c r="L44">
        <v>151221.47999999998</v>
      </c>
      <c r="M44">
        <v>12343.93</v>
      </c>
      <c r="N44" s="3">
        <f t="shared" si="1"/>
        <v>1.176910352230307</v>
      </c>
      <c r="O44" s="3">
        <f t="shared" si="2"/>
        <v>8.1628152296882708E-2</v>
      </c>
    </row>
    <row r="45" spans="1:15" x14ac:dyDescent="0.25">
      <c r="A45" t="s">
        <v>74</v>
      </c>
      <c r="B45" t="s">
        <v>75</v>
      </c>
      <c r="I45">
        <v>79025</v>
      </c>
      <c r="J45" s="1">
        <f t="shared" si="0"/>
        <v>10488.419934965823</v>
      </c>
      <c r="K45">
        <v>0</v>
      </c>
      <c r="L45">
        <v>9143.93</v>
      </c>
      <c r="M45">
        <v>9143.93</v>
      </c>
      <c r="N45" s="3">
        <f t="shared" si="1"/>
        <v>0.87181196564378372</v>
      </c>
      <c r="O45" s="3">
        <f t="shared" si="2"/>
        <v>1</v>
      </c>
    </row>
    <row r="46" spans="1:15" x14ac:dyDescent="0.25">
      <c r="A46" t="s">
        <v>76</v>
      </c>
      <c r="B46" t="s">
        <v>77</v>
      </c>
      <c r="I46">
        <v>79025</v>
      </c>
      <c r="J46" s="1">
        <f t="shared" si="0"/>
        <v>10488.419934965823</v>
      </c>
      <c r="K46">
        <v>0</v>
      </c>
      <c r="L46">
        <v>8873.93</v>
      </c>
      <c r="M46">
        <v>8873.93</v>
      </c>
      <c r="N46" s="3">
        <f t="shared" si="1"/>
        <v>0.84606928927554581</v>
      </c>
      <c r="O46" s="3">
        <f t="shared" si="2"/>
        <v>1</v>
      </c>
    </row>
    <row r="47" spans="1:15" x14ac:dyDescent="0.25">
      <c r="A47" t="s">
        <v>78</v>
      </c>
      <c r="B47" t="s">
        <v>79</v>
      </c>
      <c r="I47">
        <v>0</v>
      </c>
      <c r="J47" s="1">
        <f t="shared" si="0"/>
        <v>0</v>
      </c>
      <c r="K47">
        <v>0</v>
      </c>
      <c r="L47">
        <v>7915.12</v>
      </c>
      <c r="M47">
        <v>7915.12</v>
      </c>
      <c r="N47" s="3">
        <v>0</v>
      </c>
      <c r="O47" s="3">
        <f t="shared" si="2"/>
        <v>1</v>
      </c>
    </row>
    <row r="48" spans="1:15" x14ac:dyDescent="0.25">
      <c r="A48" t="s">
        <v>80</v>
      </c>
      <c r="B48" t="s">
        <v>81</v>
      </c>
      <c r="I48">
        <v>79025</v>
      </c>
      <c r="J48" s="1">
        <f t="shared" si="0"/>
        <v>10488.419934965823</v>
      </c>
      <c r="K48">
        <v>0</v>
      </c>
      <c r="L48">
        <v>0</v>
      </c>
      <c r="M48">
        <v>0</v>
      </c>
      <c r="N48" s="3">
        <f t="shared" si="1"/>
        <v>0</v>
      </c>
      <c r="O48" s="3" t="e">
        <f t="shared" si="2"/>
        <v>#DIV/0!</v>
      </c>
    </row>
    <row r="49" spans="1:15" x14ac:dyDescent="0.25">
      <c r="A49" t="s">
        <v>82</v>
      </c>
      <c r="B49" t="s">
        <v>83</v>
      </c>
      <c r="I49">
        <v>0</v>
      </c>
      <c r="J49" s="1">
        <f t="shared" si="0"/>
        <v>0</v>
      </c>
      <c r="K49">
        <v>0</v>
      </c>
      <c r="L49">
        <v>958.81000000000006</v>
      </c>
      <c r="M49">
        <v>958.81000000000006</v>
      </c>
      <c r="N49" s="3">
        <v>0</v>
      </c>
      <c r="O49" s="3">
        <f t="shared" si="2"/>
        <v>1</v>
      </c>
    </row>
    <row r="50" spans="1:15" x14ac:dyDescent="0.25">
      <c r="A50" t="s">
        <v>84</v>
      </c>
      <c r="B50" t="s">
        <v>85</v>
      </c>
      <c r="I50">
        <v>0</v>
      </c>
      <c r="J50" s="1">
        <f t="shared" si="0"/>
        <v>0</v>
      </c>
      <c r="K50">
        <v>0</v>
      </c>
      <c r="L50">
        <v>270</v>
      </c>
      <c r="M50">
        <v>270</v>
      </c>
      <c r="N50" s="3">
        <v>0</v>
      </c>
      <c r="O50" s="3">
        <f t="shared" si="2"/>
        <v>1</v>
      </c>
    </row>
    <row r="51" spans="1:15" x14ac:dyDescent="0.25">
      <c r="A51" t="s">
        <v>86</v>
      </c>
      <c r="B51" t="s">
        <v>87</v>
      </c>
      <c r="I51">
        <v>0</v>
      </c>
      <c r="J51" s="1">
        <f t="shared" si="0"/>
        <v>0</v>
      </c>
      <c r="K51">
        <v>0</v>
      </c>
      <c r="L51">
        <v>270</v>
      </c>
      <c r="M51">
        <v>270</v>
      </c>
      <c r="N51" s="3">
        <v>0</v>
      </c>
      <c r="O51" s="3">
        <f t="shared" si="2"/>
        <v>1</v>
      </c>
    </row>
    <row r="52" spans="1:15" x14ac:dyDescent="0.25">
      <c r="A52" t="s">
        <v>88</v>
      </c>
      <c r="B52" t="s">
        <v>89</v>
      </c>
      <c r="I52">
        <v>0</v>
      </c>
      <c r="J52" s="1">
        <f t="shared" si="0"/>
        <v>0</v>
      </c>
      <c r="K52">
        <v>0</v>
      </c>
      <c r="L52">
        <v>142077.54999999999</v>
      </c>
      <c r="M52">
        <v>3200</v>
      </c>
      <c r="N52" s="3">
        <v>0</v>
      </c>
      <c r="O52" s="3">
        <f t="shared" si="2"/>
        <v>2.2522910903235594E-2</v>
      </c>
    </row>
    <row r="53" spans="1:15" x14ac:dyDescent="0.25">
      <c r="A53" t="s">
        <v>90</v>
      </c>
      <c r="B53" t="s">
        <v>91</v>
      </c>
      <c r="I53">
        <v>0</v>
      </c>
      <c r="J53" s="1">
        <f t="shared" si="0"/>
        <v>0</v>
      </c>
      <c r="K53">
        <v>0</v>
      </c>
      <c r="L53">
        <v>142077.54999999999</v>
      </c>
      <c r="M53">
        <v>3200</v>
      </c>
      <c r="N53" s="3">
        <v>0</v>
      </c>
      <c r="O53" s="3">
        <f t="shared" si="2"/>
        <v>2.2522910903235594E-2</v>
      </c>
    </row>
    <row r="54" spans="1:15" x14ac:dyDescent="0.25">
      <c r="A54" t="s">
        <v>92</v>
      </c>
      <c r="B54" t="s">
        <v>91</v>
      </c>
      <c r="I54">
        <v>0</v>
      </c>
      <c r="J54" s="1">
        <f t="shared" si="0"/>
        <v>0</v>
      </c>
      <c r="K54">
        <v>0</v>
      </c>
      <c r="L54">
        <v>142077.54999999999</v>
      </c>
      <c r="M54">
        <v>3200</v>
      </c>
      <c r="N54" s="3">
        <v>0</v>
      </c>
      <c r="O54" s="3">
        <f t="shared" si="2"/>
        <v>2.2522910903235594E-2</v>
      </c>
    </row>
    <row r="55" spans="1:15" x14ac:dyDescent="0.25">
      <c r="B55" t="s">
        <v>93</v>
      </c>
      <c r="I55">
        <v>0</v>
      </c>
      <c r="J55" s="1">
        <f t="shared" si="0"/>
        <v>0</v>
      </c>
      <c r="K55">
        <v>0</v>
      </c>
      <c r="L55">
        <v>55000</v>
      </c>
      <c r="M55">
        <v>0</v>
      </c>
      <c r="N55" s="3">
        <v>0</v>
      </c>
      <c r="O55" s="3">
        <f t="shared" si="2"/>
        <v>0</v>
      </c>
    </row>
    <row r="56" spans="1:15" x14ac:dyDescent="0.25">
      <c r="A56" t="s">
        <v>14</v>
      </c>
      <c r="B56" t="s">
        <v>94</v>
      </c>
      <c r="I56">
        <v>0</v>
      </c>
      <c r="J56" s="1">
        <f t="shared" si="0"/>
        <v>0</v>
      </c>
      <c r="K56">
        <v>0</v>
      </c>
      <c r="L56">
        <v>55000</v>
      </c>
      <c r="M56">
        <v>0</v>
      </c>
      <c r="N56" s="3">
        <v>0</v>
      </c>
      <c r="O56" s="3">
        <f t="shared" si="2"/>
        <v>0</v>
      </c>
    </row>
    <row r="57" spans="1:15" x14ac:dyDescent="0.25">
      <c r="A57" t="s">
        <v>72</v>
      </c>
      <c r="B57" t="s">
        <v>73</v>
      </c>
      <c r="I57">
        <v>0</v>
      </c>
      <c r="J57" s="1">
        <f t="shared" si="0"/>
        <v>0</v>
      </c>
      <c r="K57">
        <v>0</v>
      </c>
      <c r="L57">
        <v>55000</v>
      </c>
      <c r="M57">
        <v>0</v>
      </c>
      <c r="N57" s="3">
        <v>0</v>
      </c>
      <c r="O57" s="3">
        <f t="shared" si="2"/>
        <v>0</v>
      </c>
    </row>
    <row r="58" spans="1:15" x14ac:dyDescent="0.25">
      <c r="A58" t="s">
        <v>88</v>
      </c>
      <c r="B58" t="s">
        <v>89</v>
      </c>
      <c r="I58">
        <v>0</v>
      </c>
      <c r="J58" s="1">
        <f t="shared" si="0"/>
        <v>0</v>
      </c>
      <c r="K58">
        <v>0</v>
      </c>
      <c r="L58">
        <v>55000</v>
      </c>
      <c r="M58">
        <v>0</v>
      </c>
      <c r="N58" s="3">
        <v>0</v>
      </c>
      <c r="O58" s="3">
        <f t="shared" si="2"/>
        <v>0</v>
      </c>
    </row>
    <row r="59" spans="1:15" x14ac:dyDescent="0.25">
      <c r="A59" t="s">
        <v>90</v>
      </c>
      <c r="B59" t="s">
        <v>91</v>
      </c>
      <c r="I59">
        <v>0</v>
      </c>
      <c r="J59" s="1">
        <f t="shared" si="0"/>
        <v>0</v>
      </c>
      <c r="K59">
        <v>0</v>
      </c>
      <c r="L59">
        <v>55000</v>
      </c>
      <c r="M59">
        <v>0</v>
      </c>
      <c r="N59" s="3">
        <v>0</v>
      </c>
      <c r="O59" s="3">
        <f t="shared" si="2"/>
        <v>0</v>
      </c>
    </row>
    <row r="60" spans="1:15" x14ac:dyDescent="0.25">
      <c r="A60" t="s">
        <v>92</v>
      </c>
      <c r="B60" t="s">
        <v>91</v>
      </c>
      <c r="I60">
        <v>0</v>
      </c>
      <c r="J60" s="1">
        <f t="shared" si="0"/>
        <v>0</v>
      </c>
      <c r="K60">
        <v>0</v>
      </c>
      <c r="L60">
        <v>55000</v>
      </c>
      <c r="M60">
        <v>0</v>
      </c>
      <c r="N60" s="3">
        <v>0</v>
      </c>
      <c r="O60" s="3">
        <f t="shared" si="2"/>
        <v>0</v>
      </c>
    </row>
    <row r="61" spans="1:15" x14ac:dyDescent="0.25">
      <c r="A61" t="s">
        <v>7</v>
      </c>
      <c r="B61" t="s">
        <v>95</v>
      </c>
      <c r="I61">
        <v>7000</v>
      </c>
      <c r="J61" s="1">
        <f t="shared" si="0"/>
        <v>929.05965890238235</v>
      </c>
      <c r="K61">
        <v>0</v>
      </c>
      <c r="L61">
        <v>0</v>
      </c>
      <c r="M61">
        <v>0</v>
      </c>
      <c r="N61" s="3">
        <f t="shared" si="1"/>
        <v>0</v>
      </c>
      <c r="O61" s="3">
        <v>0</v>
      </c>
    </row>
    <row r="62" spans="1:15" x14ac:dyDescent="0.25">
      <c r="A62" t="s">
        <v>9</v>
      </c>
      <c r="B62" t="s">
        <v>10</v>
      </c>
      <c r="I62">
        <v>7000</v>
      </c>
      <c r="J62" s="1">
        <f t="shared" si="0"/>
        <v>929.05965890238235</v>
      </c>
      <c r="K62">
        <v>0</v>
      </c>
      <c r="L62">
        <v>0</v>
      </c>
      <c r="M62">
        <v>0</v>
      </c>
      <c r="N62" s="3">
        <f t="shared" si="1"/>
        <v>0</v>
      </c>
      <c r="O62" s="3">
        <v>0</v>
      </c>
    </row>
    <row r="63" spans="1:15" x14ac:dyDescent="0.25">
      <c r="B63" t="s">
        <v>13</v>
      </c>
      <c r="I63">
        <v>7000</v>
      </c>
      <c r="J63" s="1">
        <f t="shared" si="0"/>
        <v>929.05965890238235</v>
      </c>
      <c r="K63">
        <v>0</v>
      </c>
      <c r="L63">
        <v>0</v>
      </c>
      <c r="M63">
        <v>0</v>
      </c>
      <c r="N63" s="3">
        <f t="shared" si="1"/>
        <v>0</v>
      </c>
      <c r="O63" s="3">
        <v>0</v>
      </c>
    </row>
    <row r="64" spans="1:15" x14ac:dyDescent="0.25">
      <c r="A64" t="s">
        <v>14</v>
      </c>
      <c r="B64" t="s">
        <v>15</v>
      </c>
      <c r="I64">
        <v>7000</v>
      </c>
      <c r="J64" s="1">
        <f t="shared" si="0"/>
        <v>929.05965890238235</v>
      </c>
      <c r="K64">
        <v>0</v>
      </c>
      <c r="L64">
        <v>0</v>
      </c>
      <c r="M64">
        <v>0</v>
      </c>
      <c r="N64" s="3">
        <f t="shared" si="1"/>
        <v>0</v>
      </c>
      <c r="O64" s="3">
        <v>0</v>
      </c>
    </row>
    <row r="65" spans="1:15" x14ac:dyDescent="0.25">
      <c r="A65" t="s">
        <v>16</v>
      </c>
      <c r="B65" t="s">
        <v>17</v>
      </c>
      <c r="I65">
        <v>7000</v>
      </c>
      <c r="J65" s="1">
        <f t="shared" si="0"/>
        <v>929.05965890238235</v>
      </c>
      <c r="K65">
        <v>0</v>
      </c>
      <c r="L65">
        <v>0</v>
      </c>
      <c r="M65">
        <v>0</v>
      </c>
      <c r="N65" s="3">
        <f t="shared" si="1"/>
        <v>0</v>
      </c>
      <c r="O65" s="3">
        <v>0</v>
      </c>
    </row>
    <row r="66" spans="1:15" x14ac:dyDescent="0.25">
      <c r="A66" t="s">
        <v>18</v>
      </c>
      <c r="B66" t="s">
        <v>19</v>
      </c>
      <c r="I66">
        <v>7000</v>
      </c>
      <c r="J66" s="1">
        <f t="shared" si="0"/>
        <v>929.05965890238235</v>
      </c>
      <c r="K66">
        <v>0</v>
      </c>
      <c r="L66">
        <v>0</v>
      </c>
      <c r="M66">
        <v>0</v>
      </c>
      <c r="N66" s="3">
        <f t="shared" si="1"/>
        <v>0</v>
      </c>
      <c r="O66" s="3">
        <v>0</v>
      </c>
    </row>
    <row r="67" spans="1:15" x14ac:dyDescent="0.25">
      <c r="A67" t="s">
        <v>40</v>
      </c>
      <c r="B67" t="s">
        <v>41</v>
      </c>
      <c r="I67">
        <v>7000</v>
      </c>
      <c r="J67" s="1">
        <f t="shared" ref="J67:J130" si="3">I67/7.5345</f>
        <v>929.05965890238235</v>
      </c>
      <c r="K67">
        <v>0</v>
      </c>
      <c r="L67">
        <v>0</v>
      </c>
      <c r="M67">
        <v>0</v>
      </c>
      <c r="N67" s="3">
        <f t="shared" ref="N67:N130" si="4">M67/J67</f>
        <v>0</v>
      </c>
      <c r="O67" s="3">
        <v>0</v>
      </c>
    </row>
    <row r="68" spans="1:15" x14ac:dyDescent="0.25">
      <c r="A68" t="s">
        <v>96</v>
      </c>
      <c r="B68" t="s">
        <v>97</v>
      </c>
      <c r="I68">
        <v>7000</v>
      </c>
      <c r="J68" s="1">
        <f t="shared" si="3"/>
        <v>929.05965890238235</v>
      </c>
      <c r="K68">
        <v>0</v>
      </c>
      <c r="L68">
        <v>0</v>
      </c>
      <c r="M68">
        <v>0</v>
      </c>
      <c r="N68" s="3">
        <f t="shared" si="4"/>
        <v>0</v>
      </c>
      <c r="O68" s="3">
        <v>0</v>
      </c>
    </row>
    <row r="69" spans="1:15" x14ac:dyDescent="0.25">
      <c r="A69" t="s">
        <v>5</v>
      </c>
      <c r="B69" t="s">
        <v>98</v>
      </c>
      <c r="I69">
        <v>2712767.67</v>
      </c>
      <c r="J69" s="1">
        <f t="shared" si="3"/>
        <v>360046.14373880147</v>
      </c>
      <c r="K69">
        <v>836152</v>
      </c>
      <c r="L69">
        <v>887917.74</v>
      </c>
      <c r="M69">
        <v>392812.76</v>
      </c>
      <c r="N69" s="3">
        <f t="shared" si="4"/>
        <v>1.0910067135310559</v>
      </c>
      <c r="O69" s="3">
        <f t="shared" ref="O69:O130" si="5">M69/L69</f>
        <v>0.44239769328181233</v>
      </c>
    </row>
    <row r="70" spans="1:15" x14ac:dyDescent="0.25">
      <c r="A70" t="s">
        <v>7</v>
      </c>
      <c r="B70" t="s">
        <v>99</v>
      </c>
      <c r="I70">
        <v>2357089.65</v>
      </c>
      <c r="J70" s="1">
        <f t="shared" si="3"/>
        <v>312839.55803304794</v>
      </c>
      <c r="K70">
        <v>694915</v>
      </c>
      <c r="L70">
        <v>727195.74</v>
      </c>
      <c r="M70">
        <v>346002.61</v>
      </c>
      <c r="N70" s="3">
        <f t="shared" si="4"/>
        <v>1.1060065810585524</v>
      </c>
      <c r="O70" s="3">
        <f t="shared" si="5"/>
        <v>0.47580395616728999</v>
      </c>
    </row>
    <row r="71" spans="1:15" x14ac:dyDescent="0.25">
      <c r="A71" t="s">
        <v>9</v>
      </c>
      <c r="B71" t="s">
        <v>10</v>
      </c>
      <c r="I71">
        <v>2357089.65</v>
      </c>
      <c r="J71" s="1">
        <f t="shared" si="3"/>
        <v>312839.55803304794</v>
      </c>
      <c r="K71">
        <v>694915</v>
      </c>
      <c r="L71">
        <v>727195.74</v>
      </c>
      <c r="M71">
        <v>346002.61</v>
      </c>
      <c r="N71" s="3">
        <f t="shared" si="4"/>
        <v>1.1060065810585524</v>
      </c>
      <c r="O71" s="3">
        <f t="shared" si="5"/>
        <v>0.47580395616728999</v>
      </c>
    </row>
    <row r="72" spans="1:15" x14ac:dyDescent="0.25">
      <c r="A72" t="s">
        <v>11</v>
      </c>
      <c r="B72" t="s">
        <v>12</v>
      </c>
      <c r="I72">
        <v>2357089.65</v>
      </c>
      <c r="J72" s="1">
        <f t="shared" si="3"/>
        <v>312839.55803304794</v>
      </c>
      <c r="K72">
        <v>694915</v>
      </c>
      <c r="L72">
        <v>727195.74</v>
      </c>
      <c r="M72">
        <v>346002.61</v>
      </c>
      <c r="N72" s="3">
        <f t="shared" si="4"/>
        <v>1.1060065810585524</v>
      </c>
      <c r="O72" s="3">
        <f t="shared" si="5"/>
        <v>0.47580395616728999</v>
      </c>
    </row>
    <row r="73" spans="1:15" x14ac:dyDescent="0.25">
      <c r="B73" t="s">
        <v>100</v>
      </c>
      <c r="I73">
        <v>797.02</v>
      </c>
      <c r="J73" s="1">
        <f t="shared" si="3"/>
        <v>105.78273276262524</v>
      </c>
      <c r="K73">
        <v>585</v>
      </c>
      <c r="L73">
        <v>545</v>
      </c>
      <c r="M73">
        <v>470.53000000000003</v>
      </c>
      <c r="N73" s="3">
        <f t="shared" si="4"/>
        <v>4.4480794522094813</v>
      </c>
      <c r="O73" s="3">
        <f t="shared" si="5"/>
        <v>0.86335779816513769</v>
      </c>
    </row>
    <row r="74" spans="1:15" x14ac:dyDescent="0.25">
      <c r="A74" t="s">
        <v>14</v>
      </c>
      <c r="B74" t="s">
        <v>101</v>
      </c>
      <c r="I74">
        <v>797.02</v>
      </c>
      <c r="J74" s="1">
        <f t="shared" si="3"/>
        <v>105.78273276262524</v>
      </c>
      <c r="K74">
        <v>585</v>
      </c>
      <c r="L74">
        <v>545</v>
      </c>
      <c r="M74">
        <v>470.53000000000003</v>
      </c>
      <c r="N74" s="3">
        <f t="shared" si="4"/>
        <v>4.4480794522094813</v>
      </c>
      <c r="O74" s="3">
        <f t="shared" si="5"/>
        <v>0.86335779816513769</v>
      </c>
    </row>
    <row r="75" spans="1:15" x14ac:dyDescent="0.25">
      <c r="A75" t="s">
        <v>16</v>
      </c>
      <c r="B75" t="s">
        <v>17</v>
      </c>
      <c r="I75">
        <v>797.02</v>
      </c>
      <c r="J75" s="1">
        <f t="shared" si="3"/>
        <v>105.78273276262524</v>
      </c>
      <c r="K75">
        <v>585</v>
      </c>
      <c r="L75">
        <v>545</v>
      </c>
      <c r="M75">
        <v>470.53000000000003</v>
      </c>
      <c r="N75" s="3">
        <f t="shared" si="4"/>
        <v>4.4480794522094813</v>
      </c>
      <c r="O75" s="3">
        <f t="shared" si="5"/>
        <v>0.86335779816513769</v>
      </c>
    </row>
    <row r="76" spans="1:15" x14ac:dyDescent="0.25">
      <c r="A76" t="s">
        <v>18</v>
      </c>
      <c r="B76" t="s">
        <v>19</v>
      </c>
      <c r="I76">
        <v>797.02</v>
      </c>
      <c r="J76" s="1">
        <f t="shared" si="3"/>
        <v>105.78273276262524</v>
      </c>
      <c r="K76">
        <v>585</v>
      </c>
      <c r="L76">
        <v>535</v>
      </c>
      <c r="M76">
        <v>466.64</v>
      </c>
      <c r="N76" s="3">
        <f t="shared" si="4"/>
        <v>4.4113059647185775</v>
      </c>
      <c r="O76" s="3">
        <f t="shared" si="5"/>
        <v>0.87222429906542054</v>
      </c>
    </row>
    <row r="77" spans="1:15" x14ac:dyDescent="0.25">
      <c r="A77" t="s">
        <v>28</v>
      </c>
      <c r="B77" t="s">
        <v>29</v>
      </c>
      <c r="I77">
        <v>797.02</v>
      </c>
      <c r="J77" s="1">
        <f t="shared" si="3"/>
        <v>105.78273276262524</v>
      </c>
      <c r="K77">
        <v>545</v>
      </c>
      <c r="L77">
        <v>465</v>
      </c>
      <c r="M77">
        <v>405.51</v>
      </c>
      <c r="N77" s="3">
        <f t="shared" si="4"/>
        <v>3.8334233708062535</v>
      </c>
      <c r="O77" s="3">
        <f t="shared" si="5"/>
        <v>0.87206451612903224</v>
      </c>
    </row>
    <row r="78" spans="1:15" x14ac:dyDescent="0.25">
      <c r="A78" t="s">
        <v>30</v>
      </c>
      <c r="B78" t="s">
        <v>31</v>
      </c>
      <c r="I78">
        <v>0</v>
      </c>
      <c r="J78" s="1">
        <f t="shared" si="3"/>
        <v>0</v>
      </c>
      <c r="K78">
        <v>465</v>
      </c>
      <c r="L78">
        <v>384.27</v>
      </c>
      <c r="M78">
        <v>324.77999999999997</v>
      </c>
      <c r="N78" s="3">
        <v>0</v>
      </c>
      <c r="O78" s="3">
        <f t="shared" si="5"/>
        <v>0.84518697790615971</v>
      </c>
    </row>
    <row r="79" spans="1:15" x14ac:dyDescent="0.25">
      <c r="A79" t="s">
        <v>102</v>
      </c>
      <c r="B79" t="s">
        <v>103</v>
      </c>
      <c r="I79">
        <v>797.02</v>
      </c>
      <c r="J79" s="1">
        <f t="shared" si="3"/>
        <v>105.78273276262524</v>
      </c>
      <c r="K79">
        <v>80</v>
      </c>
      <c r="L79">
        <v>80.73</v>
      </c>
      <c r="M79">
        <v>80.73</v>
      </c>
      <c r="N79" s="3">
        <f t="shared" si="4"/>
        <v>0.76316803216983276</v>
      </c>
      <c r="O79" s="3">
        <f t="shared" si="5"/>
        <v>1</v>
      </c>
    </row>
    <row r="80" spans="1:15" x14ac:dyDescent="0.25">
      <c r="A80" t="s">
        <v>40</v>
      </c>
      <c r="B80" t="s">
        <v>41</v>
      </c>
      <c r="I80">
        <v>0</v>
      </c>
      <c r="J80" s="1">
        <f t="shared" si="3"/>
        <v>0</v>
      </c>
      <c r="K80">
        <v>40</v>
      </c>
      <c r="L80">
        <v>70</v>
      </c>
      <c r="M80">
        <v>61.13</v>
      </c>
      <c r="N80" s="3">
        <v>0</v>
      </c>
      <c r="O80" s="3">
        <f t="shared" si="5"/>
        <v>0.87328571428571433</v>
      </c>
    </row>
    <row r="81" spans="1:15" x14ac:dyDescent="0.25">
      <c r="A81" t="s">
        <v>52</v>
      </c>
      <c r="B81" t="s">
        <v>53</v>
      </c>
      <c r="I81">
        <v>0</v>
      </c>
      <c r="J81" s="1">
        <f t="shared" si="3"/>
        <v>0</v>
      </c>
      <c r="K81">
        <v>40</v>
      </c>
      <c r="L81">
        <v>70</v>
      </c>
      <c r="M81">
        <v>61.13</v>
      </c>
      <c r="N81" s="3">
        <v>0</v>
      </c>
      <c r="O81" s="3">
        <f t="shared" si="5"/>
        <v>0.87328571428571433</v>
      </c>
    </row>
    <row r="82" spans="1:15" x14ac:dyDescent="0.25">
      <c r="A82" t="s">
        <v>104</v>
      </c>
      <c r="B82" t="s">
        <v>105</v>
      </c>
      <c r="I82">
        <v>0</v>
      </c>
      <c r="J82" s="1">
        <f t="shared" si="3"/>
        <v>0</v>
      </c>
      <c r="K82">
        <v>0</v>
      </c>
      <c r="L82">
        <v>10</v>
      </c>
      <c r="M82">
        <v>3.89</v>
      </c>
      <c r="N82" s="3">
        <v>0</v>
      </c>
      <c r="O82" s="3">
        <f t="shared" si="5"/>
        <v>0.38900000000000001</v>
      </c>
    </row>
    <row r="83" spans="1:15" x14ac:dyDescent="0.25">
      <c r="A83" t="s">
        <v>106</v>
      </c>
      <c r="B83" t="s">
        <v>107</v>
      </c>
      <c r="I83">
        <v>0</v>
      </c>
      <c r="J83" s="1">
        <f t="shared" si="3"/>
        <v>0</v>
      </c>
      <c r="K83">
        <v>0</v>
      </c>
      <c r="L83">
        <v>10</v>
      </c>
      <c r="M83">
        <v>3.89</v>
      </c>
      <c r="N83" s="3">
        <v>0</v>
      </c>
      <c r="O83" s="3">
        <f t="shared" si="5"/>
        <v>0.38900000000000001</v>
      </c>
    </row>
    <row r="84" spans="1:15" x14ac:dyDescent="0.25">
      <c r="A84" t="s">
        <v>108</v>
      </c>
      <c r="B84" t="s">
        <v>109</v>
      </c>
      <c r="I84">
        <v>0</v>
      </c>
      <c r="J84" s="1">
        <f t="shared" si="3"/>
        <v>0</v>
      </c>
      <c r="K84">
        <v>0</v>
      </c>
      <c r="L84">
        <v>10</v>
      </c>
      <c r="M84">
        <v>3.89</v>
      </c>
      <c r="N84" s="3">
        <v>0</v>
      </c>
      <c r="O84" s="3">
        <f t="shared" si="5"/>
        <v>0.38900000000000001</v>
      </c>
    </row>
    <row r="85" spans="1:15" x14ac:dyDescent="0.25">
      <c r="B85" t="s">
        <v>110</v>
      </c>
      <c r="I85">
        <v>14439</v>
      </c>
      <c r="J85" s="1">
        <f t="shared" si="3"/>
        <v>1916.3846306987855</v>
      </c>
      <c r="K85">
        <v>2400</v>
      </c>
      <c r="L85">
        <v>10004.61</v>
      </c>
      <c r="M85">
        <v>407.62</v>
      </c>
      <c r="N85" s="3">
        <f t="shared" si="4"/>
        <v>0.21270260336588409</v>
      </c>
      <c r="O85" s="3">
        <f t="shared" si="5"/>
        <v>4.0743217376789299E-2</v>
      </c>
    </row>
    <row r="86" spans="1:15" x14ac:dyDescent="0.25">
      <c r="A86" t="s">
        <v>14</v>
      </c>
      <c r="B86" t="s">
        <v>111</v>
      </c>
      <c r="I86">
        <v>14439</v>
      </c>
      <c r="J86" s="1">
        <f t="shared" si="3"/>
        <v>1916.3846306987855</v>
      </c>
      <c r="K86">
        <v>2400</v>
      </c>
      <c r="L86">
        <v>10004.61</v>
      </c>
      <c r="M86">
        <v>407.62</v>
      </c>
      <c r="N86" s="3">
        <f t="shared" si="4"/>
        <v>0.21270260336588409</v>
      </c>
      <c r="O86" s="3">
        <f t="shared" si="5"/>
        <v>4.0743217376789299E-2</v>
      </c>
    </row>
    <row r="87" spans="1:15" x14ac:dyDescent="0.25">
      <c r="A87" t="s">
        <v>16</v>
      </c>
      <c r="B87" t="s">
        <v>17</v>
      </c>
      <c r="I87">
        <v>1139</v>
      </c>
      <c r="J87" s="1">
        <f t="shared" si="3"/>
        <v>151.17127878425907</v>
      </c>
      <c r="K87">
        <v>400</v>
      </c>
      <c r="L87">
        <v>600</v>
      </c>
      <c r="M87">
        <v>296.26</v>
      </c>
      <c r="N87" s="3">
        <f t="shared" si="4"/>
        <v>1.9597638015803336</v>
      </c>
      <c r="O87" s="3">
        <f t="shared" si="5"/>
        <v>0.49376666666666663</v>
      </c>
    </row>
    <row r="88" spans="1:15" x14ac:dyDescent="0.25">
      <c r="A88" t="s">
        <v>18</v>
      </c>
      <c r="B88" t="s">
        <v>19</v>
      </c>
      <c r="I88">
        <v>1139</v>
      </c>
      <c r="J88" s="1">
        <f t="shared" si="3"/>
        <v>151.17127878425907</v>
      </c>
      <c r="K88">
        <v>400</v>
      </c>
      <c r="L88">
        <v>600</v>
      </c>
      <c r="M88">
        <v>296.26</v>
      </c>
      <c r="N88" s="3">
        <f t="shared" si="4"/>
        <v>1.9597638015803336</v>
      </c>
      <c r="O88" s="3">
        <f t="shared" si="5"/>
        <v>0.49376666666666663</v>
      </c>
    </row>
    <row r="89" spans="1:15" x14ac:dyDescent="0.25">
      <c r="A89" t="s">
        <v>40</v>
      </c>
      <c r="B89" t="s">
        <v>41</v>
      </c>
      <c r="I89">
        <v>0</v>
      </c>
      <c r="J89" s="1">
        <f t="shared" si="3"/>
        <v>0</v>
      </c>
      <c r="K89">
        <v>0</v>
      </c>
      <c r="L89">
        <v>200</v>
      </c>
      <c r="M89">
        <v>181.15</v>
      </c>
      <c r="N89" s="3">
        <v>0</v>
      </c>
      <c r="O89" s="3">
        <f t="shared" si="5"/>
        <v>0.90575000000000006</v>
      </c>
    </row>
    <row r="90" spans="1:15" x14ac:dyDescent="0.25">
      <c r="A90" t="s">
        <v>50</v>
      </c>
      <c r="B90" t="s">
        <v>51</v>
      </c>
      <c r="I90">
        <v>0</v>
      </c>
      <c r="J90" s="1">
        <f t="shared" si="3"/>
        <v>0</v>
      </c>
      <c r="K90">
        <v>0</v>
      </c>
      <c r="L90">
        <v>200</v>
      </c>
      <c r="M90">
        <v>181.15</v>
      </c>
      <c r="N90" s="3">
        <v>0</v>
      </c>
      <c r="O90" s="3">
        <f t="shared" si="5"/>
        <v>0.90575000000000006</v>
      </c>
    </row>
    <row r="91" spans="1:15" x14ac:dyDescent="0.25">
      <c r="A91" t="s">
        <v>54</v>
      </c>
      <c r="B91" t="s">
        <v>55</v>
      </c>
      <c r="I91">
        <v>1139</v>
      </c>
      <c r="J91" s="1">
        <f t="shared" si="3"/>
        <v>151.17127878425907</v>
      </c>
      <c r="K91">
        <v>400</v>
      </c>
      <c r="L91">
        <v>400</v>
      </c>
      <c r="M91">
        <v>115.11</v>
      </c>
      <c r="N91" s="3">
        <f t="shared" si="4"/>
        <v>0.76145416593503068</v>
      </c>
      <c r="O91" s="3">
        <f t="shared" si="5"/>
        <v>0.287775</v>
      </c>
    </row>
    <row r="92" spans="1:15" x14ac:dyDescent="0.25">
      <c r="A92" t="s">
        <v>62</v>
      </c>
      <c r="B92" t="s">
        <v>55</v>
      </c>
      <c r="I92">
        <v>1139</v>
      </c>
      <c r="J92" s="1">
        <f t="shared" si="3"/>
        <v>151.17127878425907</v>
      </c>
      <c r="K92">
        <v>400</v>
      </c>
      <c r="L92">
        <v>400</v>
      </c>
      <c r="M92">
        <v>115.11</v>
      </c>
      <c r="N92" s="3">
        <f t="shared" si="4"/>
        <v>0.76145416593503068</v>
      </c>
      <c r="O92" s="3">
        <f t="shared" si="5"/>
        <v>0.287775</v>
      </c>
    </row>
    <row r="93" spans="1:15" x14ac:dyDescent="0.25">
      <c r="A93" t="s">
        <v>72</v>
      </c>
      <c r="B93" t="s">
        <v>73</v>
      </c>
      <c r="I93">
        <v>13300</v>
      </c>
      <c r="J93" s="1">
        <f t="shared" si="3"/>
        <v>1765.2133519145264</v>
      </c>
      <c r="K93">
        <v>2000</v>
      </c>
      <c r="L93">
        <v>9404.61</v>
      </c>
      <c r="M93">
        <v>111.36</v>
      </c>
      <c r="N93" s="3">
        <f t="shared" si="4"/>
        <v>6.3085858646616547E-2</v>
      </c>
      <c r="O93" s="3">
        <f t="shared" si="5"/>
        <v>1.1841001381237498E-2</v>
      </c>
    </row>
    <row r="94" spans="1:15" x14ac:dyDescent="0.25">
      <c r="A94" t="s">
        <v>74</v>
      </c>
      <c r="B94" t="s">
        <v>75</v>
      </c>
      <c r="I94">
        <v>13300</v>
      </c>
      <c r="J94" s="1">
        <f t="shared" si="3"/>
        <v>1765.2133519145264</v>
      </c>
      <c r="K94">
        <v>2000</v>
      </c>
      <c r="L94">
        <v>9404.61</v>
      </c>
      <c r="M94">
        <v>111.36</v>
      </c>
      <c r="N94" s="3">
        <f t="shared" si="4"/>
        <v>6.3085858646616547E-2</v>
      </c>
      <c r="O94" s="3">
        <f t="shared" si="5"/>
        <v>1.1841001381237498E-2</v>
      </c>
    </row>
    <row r="95" spans="1:15" x14ac:dyDescent="0.25">
      <c r="A95" t="s">
        <v>76</v>
      </c>
      <c r="B95" t="s">
        <v>77</v>
      </c>
      <c r="I95">
        <v>13300</v>
      </c>
      <c r="J95" s="1">
        <f t="shared" si="3"/>
        <v>1765.2133519145264</v>
      </c>
      <c r="K95">
        <v>1900</v>
      </c>
      <c r="L95">
        <v>8900</v>
      </c>
      <c r="M95">
        <v>108.63</v>
      </c>
      <c r="N95" s="3">
        <f t="shared" si="4"/>
        <v>6.153930338345865E-2</v>
      </c>
      <c r="O95" s="3">
        <f t="shared" si="5"/>
        <v>1.220561797752809E-2</v>
      </c>
    </row>
    <row r="96" spans="1:15" x14ac:dyDescent="0.25">
      <c r="A96" t="s">
        <v>78</v>
      </c>
      <c r="B96" t="s">
        <v>79</v>
      </c>
      <c r="I96">
        <v>13300</v>
      </c>
      <c r="J96" s="1">
        <f t="shared" si="3"/>
        <v>1765.2133519145264</v>
      </c>
      <c r="K96">
        <v>1900</v>
      </c>
      <c r="L96">
        <v>8900</v>
      </c>
      <c r="M96">
        <v>108.63</v>
      </c>
      <c r="N96" s="3">
        <f t="shared" si="4"/>
        <v>6.153930338345865E-2</v>
      </c>
      <c r="O96" s="3">
        <f t="shared" si="5"/>
        <v>1.220561797752809E-2</v>
      </c>
    </row>
    <row r="97" spans="1:15" x14ac:dyDescent="0.25">
      <c r="A97" t="s">
        <v>84</v>
      </c>
      <c r="B97" t="s">
        <v>85</v>
      </c>
      <c r="I97">
        <v>0</v>
      </c>
      <c r="J97" s="1">
        <f t="shared" si="3"/>
        <v>0</v>
      </c>
      <c r="K97">
        <v>100</v>
      </c>
      <c r="L97">
        <v>504.61</v>
      </c>
      <c r="M97">
        <v>2.73</v>
      </c>
      <c r="N97" s="3">
        <v>0</v>
      </c>
      <c r="O97" s="3">
        <f t="shared" si="5"/>
        <v>5.4101187055349675E-3</v>
      </c>
    </row>
    <row r="98" spans="1:15" x14ac:dyDescent="0.25">
      <c r="A98" t="s">
        <v>86</v>
      </c>
      <c r="B98" t="s">
        <v>87</v>
      </c>
      <c r="I98">
        <v>0</v>
      </c>
      <c r="J98" s="1">
        <f t="shared" si="3"/>
        <v>0</v>
      </c>
      <c r="K98">
        <v>100</v>
      </c>
      <c r="L98">
        <v>504.61</v>
      </c>
      <c r="M98">
        <v>2.73</v>
      </c>
      <c r="N98" s="3">
        <v>0</v>
      </c>
      <c r="O98" s="3">
        <f t="shared" si="5"/>
        <v>5.4101187055349675E-3</v>
      </c>
    </row>
    <row r="99" spans="1:15" x14ac:dyDescent="0.25">
      <c r="B99" t="s">
        <v>13</v>
      </c>
      <c r="I99">
        <v>0</v>
      </c>
      <c r="J99" s="1">
        <f t="shared" si="3"/>
        <v>0</v>
      </c>
      <c r="K99">
        <v>2300</v>
      </c>
      <c r="L99">
        <v>2300</v>
      </c>
      <c r="M99">
        <v>0</v>
      </c>
      <c r="N99" s="3">
        <v>0</v>
      </c>
      <c r="O99" s="3">
        <f t="shared" si="5"/>
        <v>0</v>
      </c>
    </row>
    <row r="100" spans="1:15" x14ac:dyDescent="0.25">
      <c r="A100" t="s">
        <v>14</v>
      </c>
      <c r="B100" t="s">
        <v>112</v>
      </c>
      <c r="I100">
        <v>0</v>
      </c>
      <c r="J100" s="1">
        <f t="shared" si="3"/>
        <v>0</v>
      </c>
      <c r="K100">
        <v>2300</v>
      </c>
      <c r="L100">
        <v>2300</v>
      </c>
      <c r="M100">
        <v>0</v>
      </c>
      <c r="N100" s="3">
        <v>0</v>
      </c>
      <c r="O100" s="3">
        <f t="shared" si="5"/>
        <v>0</v>
      </c>
    </row>
    <row r="101" spans="1:15" x14ac:dyDescent="0.25">
      <c r="A101" t="s">
        <v>16</v>
      </c>
      <c r="B101" t="s">
        <v>17</v>
      </c>
      <c r="I101">
        <v>0</v>
      </c>
      <c r="J101" s="1">
        <f t="shared" si="3"/>
        <v>0</v>
      </c>
      <c r="K101">
        <v>2300</v>
      </c>
      <c r="L101">
        <v>2300</v>
      </c>
      <c r="M101">
        <v>0</v>
      </c>
      <c r="N101" s="3">
        <v>0</v>
      </c>
      <c r="O101" s="3">
        <f t="shared" si="5"/>
        <v>0</v>
      </c>
    </row>
    <row r="102" spans="1:15" x14ac:dyDescent="0.25">
      <c r="A102" t="s">
        <v>18</v>
      </c>
      <c r="B102" t="s">
        <v>19</v>
      </c>
      <c r="I102">
        <v>0</v>
      </c>
      <c r="J102" s="1">
        <f t="shared" si="3"/>
        <v>0</v>
      </c>
      <c r="K102">
        <v>2300</v>
      </c>
      <c r="L102">
        <v>2300</v>
      </c>
      <c r="M102">
        <v>0</v>
      </c>
      <c r="N102" s="3">
        <v>0</v>
      </c>
      <c r="O102" s="3">
        <f t="shared" si="5"/>
        <v>0</v>
      </c>
    </row>
    <row r="103" spans="1:15" x14ac:dyDescent="0.25">
      <c r="A103" t="s">
        <v>54</v>
      </c>
      <c r="B103" t="s">
        <v>55</v>
      </c>
      <c r="I103">
        <v>0</v>
      </c>
      <c r="J103" s="1">
        <f t="shared" si="3"/>
        <v>0</v>
      </c>
      <c r="K103">
        <v>2300</v>
      </c>
      <c r="L103">
        <v>2300</v>
      </c>
      <c r="M103">
        <v>0</v>
      </c>
      <c r="N103" s="3">
        <v>0</v>
      </c>
      <c r="O103" s="3">
        <f t="shared" si="5"/>
        <v>0</v>
      </c>
    </row>
    <row r="104" spans="1:15" x14ac:dyDescent="0.25">
      <c r="A104" t="s">
        <v>62</v>
      </c>
      <c r="B104" t="s">
        <v>55</v>
      </c>
      <c r="I104">
        <v>0</v>
      </c>
      <c r="J104" s="1">
        <f t="shared" si="3"/>
        <v>0</v>
      </c>
      <c r="K104">
        <v>2300</v>
      </c>
      <c r="L104">
        <v>2300</v>
      </c>
      <c r="M104">
        <v>0</v>
      </c>
      <c r="N104" s="3">
        <v>0</v>
      </c>
      <c r="O104" s="3">
        <f t="shared" si="5"/>
        <v>0</v>
      </c>
    </row>
    <row r="105" spans="1:15" x14ac:dyDescent="0.25">
      <c r="B105" t="s">
        <v>93</v>
      </c>
      <c r="I105">
        <v>2329869.5699999998</v>
      </c>
      <c r="J105" s="1">
        <f t="shared" si="3"/>
        <v>309226.83257017715</v>
      </c>
      <c r="K105">
        <v>683530</v>
      </c>
      <c r="L105">
        <v>707173.69000000006</v>
      </c>
      <c r="M105">
        <v>344306.19</v>
      </c>
      <c r="N105" s="3">
        <f t="shared" si="4"/>
        <v>1.1134421522810825</v>
      </c>
      <c r="O105" s="3">
        <f t="shared" si="5"/>
        <v>0.48687641362901946</v>
      </c>
    </row>
    <row r="106" spans="1:15" x14ac:dyDescent="0.25">
      <c r="A106" t="s">
        <v>14</v>
      </c>
      <c r="B106" t="s">
        <v>94</v>
      </c>
      <c r="I106">
        <v>2329869.5699999998</v>
      </c>
      <c r="J106" s="1">
        <f t="shared" si="3"/>
        <v>309226.83257017715</v>
      </c>
      <c r="K106">
        <v>683530</v>
      </c>
      <c r="L106">
        <v>707173.69000000006</v>
      </c>
      <c r="M106">
        <v>344306.19</v>
      </c>
      <c r="N106" s="3">
        <f t="shared" si="4"/>
        <v>1.1134421522810825</v>
      </c>
      <c r="O106" s="3">
        <f t="shared" si="5"/>
        <v>0.48687641362901946</v>
      </c>
    </row>
    <row r="107" spans="1:15" x14ac:dyDescent="0.25">
      <c r="A107" t="s">
        <v>16</v>
      </c>
      <c r="B107" t="s">
        <v>17</v>
      </c>
      <c r="I107">
        <v>2327572.16</v>
      </c>
      <c r="J107" s="1">
        <f t="shared" si="3"/>
        <v>308921.91386289732</v>
      </c>
      <c r="K107">
        <v>672030</v>
      </c>
      <c r="L107">
        <v>691373.69000000006</v>
      </c>
      <c r="M107">
        <v>339579.59</v>
      </c>
      <c r="N107" s="3">
        <f t="shared" si="4"/>
        <v>1.0992408591340945</v>
      </c>
      <c r="O107" s="3">
        <f t="shared" si="5"/>
        <v>0.49116649203124868</v>
      </c>
    </row>
    <row r="108" spans="1:15" x14ac:dyDescent="0.25">
      <c r="A108" t="s">
        <v>113</v>
      </c>
      <c r="B108" t="s">
        <v>114</v>
      </c>
      <c r="I108">
        <v>2099325.5300000003</v>
      </c>
      <c r="J108" s="1">
        <f t="shared" si="3"/>
        <v>278628.38011812331</v>
      </c>
      <c r="K108">
        <v>613580</v>
      </c>
      <c r="L108">
        <v>626911.07999999996</v>
      </c>
      <c r="M108">
        <v>314788.43</v>
      </c>
      <c r="N108" s="3">
        <f t="shared" si="4"/>
        <v>1.1297787751073554</v>
      </c>
      <c r="O108" s="3">
        <f t="shared" si="5"/>
        <v>0.5021261228944941</v>
      </c>
    </row>
    <row r="109" spans="1:15" x14ac:dyDescent="0.25">
      <c r="A109" t="s">
        <v>115</v>
      </c>
      <c r="B109" t="s">
        <v>116</v>
      </c>
      <c r="I109">
        <v>1765681.7</v>
      </c>
      <c r="J109" s="1">
        <f t="shared" si="3"/>
        <v>234346.23399031122</v>
      </c>
      <c r="K109">
        <v>500000</v>
      </c>
      <c r="L109">
        <v>510331.08</v>
      </c>
      <c r="M109">
        <v>261494.17</v>
      </c>
      <c r="N109" s="3">
        <f t="shared" si="4"/>
        <v>1.1158454119250374</v>
      </c>
      <c r="O109" s="3">
        <f t="shared" si="5"/>
        <v>0.51240102797579956</v>
      </c>
    </row>
    <row r="110" spans="1:15" x14ac:dyDescent="0.25">
      <c r="A110" t="s">
        <v>117</v>
      </c>
      <c r="B110" t="s">
        <v>118</v>
      </c>
      <c r="I110">
        <v>1694498.31</v>
      </c>
      <c r="J110" s="1">
        <f t="shared" si="3"/>
        <v>224898.57455703762</v>
      </c>
      <c r="K110">
        <v>486000</v>
      </c>
      <c r="L110">
        <v>486331.08</v>
      </c>
      <c r="M110">
        <v>250261.28</v>
      </c>
      <c r="N110" s="3">
        <f t="shared" si="4"/>
        <v>1.1127739715243505</v>
      </c>
      <c r="O110" s="3">
        <f t="shared" si="5"/>
        <v>0.51459034861600861</v>
      </c>
    </row>
    <row r="111" spans="1:15" x14ac:dyDescent="0.25">
      <c r="A111" t="s">
        <v>119</v>
      </c>
      <c r="B111" t="s">
        <v>120</v>
      </c>
      <c r="I111">
        <v>23497.33</v>
      </c>
      <c r="J111" s="1">
        <f t="shared" si="3"/>
        <v>3118.6316278452455</v>
      </c>
      <c r="K111">
        <v>5000</v>
      </c>
      <c r="L111">
        <v>10000</v>
      </c>
      <c r="M111">
        <v>5537.28</v>
      </c>
      <c r="N111" s="3">
        <f t="shared" si="4"/>
        <v>1.7755479520439128</v>
      </c>
      <c r="O111" s="3">
        <f t="shared" si="5"/>
        <v>0.553728</v>
      </c>
    </row>
    <row r="112" spans="1:15" x14ac:dyDescent="0.25">
      <c r="A112" t="s">
        <v>121</v>
      </c>
      <c r="B112" t="s">
        <v>122</v>
      </c>
      <c r="I112">
        <v>47686.06</v>
      </c>
      <c r="J112" s="1">
        <f t="shared" si="3"/>
        <v>6329.0278054283626</v>
      </c>
      <c r="K112">
        <v>9000</v>
      </c>
      <c r="L112">
        <v>14000</v>
      </c>
      <c r="M112">
        <v>5695.61</v>
      </c>
      <c r="N112" s="3">
        <f t="shared" si="4"/>
        <v>0.89991862496083763</v>
      </c>
      <c r="O112" s="3">
        <f t="shared" si="5"/>
        <v>0.40682928571428567</v>
      </c>
    </row>
    <row r="113" spans="1:15" x14ac:dyDescent="0.25">
      <c r="A113" t="s">
        <v>123</v>
      </c>
      <c r="B113" t="s">
        <v>124</v>
      </c>
      <c r="I113">
        <v>48000</v>
      </c>
      <c r="J113" s="1">
        <f t="shared" si="3"/>
        <v>6370.6948039020499</v>
      </c>
      <c r="K113">
        <v>26480</v>
      </c>
      <c r="L113">
        <v>26480</v>
      </c>
      <c r="M113">
        <v>10145.34</v>
      </c>
      <c r="N113" s="3">
        <f t="shared" si="4"/>
        <v>1.5925013381250002</v>
      </c>
      <c r="O113" s="3">
        <f t="shared" si="5"/>
        <v>0.3831321752265861</v>
      </c>
    </row>
    <row r="114" spans="1:15" x14ac:dyDescent="0.25">
      <c r="A114" t="s">
        <v>125</v>
      </c>
      <c r="B114" t="s">
        <v>124</v>
      </c>
      <c r="I114">
        <v>48000</v>
      </c>
      <c r="J114" s="1">
        <f t="shared" si="3"/>
        <v>6370.6948039020499</v>
      </c>
      <c r="K114">
        <v>26480</v>
      </c>
      <c r="L114">
        <v>26480</v>
      </c>
      <c r="M114">
        <v>10145.34</v>
      </c>
      <c r="N114" s="3">
        <f t="shared" si="4"/>
        <v>1.5925013381250002</v>
      </c>
      <c r="O114" s="3">
        <f t="shared" si="5"/>
        <v>0.3831321752265861</v>
      </c>
    </row>
    <row r="115" spans="1:15" x14ac:dyDescent="0.25">
      <c r="A115" t="s">
        <v>126</v>
      </c>
      <c r="B115" t="s">
        <v>127</v>
      </c>
      <c r="I115">
        <v>285643.83</v>
      </c>
      <c r="J115" s="1">
        <f t="shared" si="3"/>
        <v>37911.451323910012</v>
      </c>
      <c r="K115">
        <v>87100</v>
      </c>
      <c r="L115">
        <v>90100</v>
      </c>
      <c r="M115">
        <v>43148.92</v>
      </c>
      <c r="N115" s="3">
        <f t="shared" si="4"/>
        <v>1.1381500442001495</v>
      </c>
      <c r="O115" s="3">
        <f t="shared" si="5"/>
        <v>0.47890033296337403</v>
      </c>
    </row>
    <row r="116" spans="1:15" x14ac:dyDescent="0.25">
      <c r="A116" t="s">
        <v>128</v>
      </c>
      <c r="B116" t="s">
        <v>129</v>
      </c>
      <c r="I116">
        <v>285114.96000000002</v>
      </c>
      <c r="J116" s="1">
        <f t="shared" si="3"/>
        <v>37841.258212223773</v>
      </c>
      <c r="K116">
        <v>87050</v>
      </c>
      <c r="L116">
        <v>90050</v>
      </c>
      <c r="M116">
        <v>43143.28</v>
      </c>
      <c r="N116" s="3">
        <f t="shared" si="4"/>
        <v>1.1401121960068317</v>
      </c>
      <c r="O116" s="3">
        <f t="shared" si="5"/>
        <v>0.47910360910605215</v>
      </c>
    </row>
    <row r="117" spans="1:15" x14ac:dyDescent="0.25">
      <c r="A117" t="s">
        <v>130</v>
      </c>
      <c r="B117" t="s">
        <v>131</v>
      </c>
      <c r="I117">
        <v>528.87</v>
      </c>
      <c r="J117" s="1">
        <f t="shared" si="3"/>
        <v>70.193111686243284</v>
      </c>
      <c r="K117">
        <v>50</v>
      </c>
      <c r="L117">
        <v>50</v>
      </c>
      <c r="M117">
        <v>5.64</v>
      </c>
      <c r="N117" s="3">
        <f t="shared" si="4"/>
        <v>8.0349764592432912E-2</v>
      </c>
      <c r="O117" s="3">
        <f t="shared" si="5"/>
        <v>0.1128</v>
      </c>
    </row>
    <row r="118" spans="1:15" x14ac:dyDescent="0.25">
      <c r="A118" t="s">
        <v>18</v>
      </c>
      <c r="B118" t="s">
        <v>19</v>
      </c>
      <c r="I118">
        <v>205176.36000000002</v>
      </c>
      <c r="J118" s="1">
        <f t="shared" si="3"/>
        <v>27231.582719490343</v>
      </c>
      <c r="K118">
        <v>52850</v>
      </c>
      <c r="L118">
        <v>58567.49</v>
      </c>
      <c r="M118">
        <v>24360.32</v>
      </c>
      <c r="N118" s="3">
        <f t="shared" si="4"/>
        <v>0.89456129858235134</v>
      </c>
      <c r="O118" s="3">
        <f t="shared" si="5"/>
        <v>0.41593587159019452</v>
      </c>
    </row>
    <row r="119" spans="1:15" x14ac:dyDescent="0.25">
      <c r="A119" t="s">
        <v>20</v>
      </c>
      <c r="B119" t="s">
        <v>21</v>
      </c>
      <c r="I119">
        <v>143323.34</v>
      </c>
      <c r="J119" s="1">
        <f t="shared" si="3"/>
        <v>19022.276196164308</v>
      </c>
      <c r="K119">
        <v>42000</v>
      </c>
      <c r="L119">
        <v>47000</v>
      </c>
      <c r="M119">
        <v>21862.2</v>
      </c>
      <c r="N119" s="3">
        <f t="shared" si="4"/>
        <v>1.149294636170215</v>
      </c>
      <c r="O119" s="3">
        <f t="shared" si="5"/>
        <v>0.46515319148936174</v>
      </c>
    </row>
    <row r="120" spans="1:15" x14ac:dyDescent="0.25">
      <c r="A120" t="s">
        <v>132</v>
      </c>
      <c r="B120" t="s">
        <v>133</v>
      </c>
      <c r="I120">
        <v>143323.34</v>
      </c>
      <c r="J120" s="1">
        <f t="shared" si="3"/>
        <v>19022.276196164308</v>
      </c>
      <c r="K120">
        <v>42000</v>
      </c>
      <c r="L120">
        <v>47000</v>
      </c>
      <c r="M120">
        <v>21862.2</v>
      </c>
      <c r="N120" s="3">
        <f t="shared" si="4"/>
        <v>1.149294636170215</v>
      </c>
      <c r="O120" s="3">
        <f t="shared" si="5"/>
        <v>0.46515319148936174</v>
      </c>
    </row>
    <row r="121" spans="1:15" x14ac:dyDescent="0.25">
      <c r="A121" t="s">
        <v>28</v>
      </c>
      <c r="B121" t="s">
        <v>29</v>
      </c>
      <c r="I121">
        <v>0</v>
      </c>
      <c r="J121" s="1">
        <f t="shared" si="3"/>
        <v>0</v>
      </c>
      <c r="K121">
        <v>0</v>
      </c>
      <c r="L121">
        <v>150</v>
      </c>
      <c r="M121">
        <v>126.04</v>
      </c>
      <c r="N121" s="3">
        <v>0</v>
      </c>
      <c r="O121" s="3">
        <f t="shared" si="5"/>
        <v>0.84026666666666672</v>
      </c>
    </row>
    <row r="122" spans="1:15" x14ac:dyDescent="0.25">
      <c r="A122" t="s">
        <v>34</v>
      </c>
      <c r="B122" t="s">
        <v>35</v>
      </c>
      <c r="I122">
        <v>0</v>
      </c>
      <c r="J122" s="1">
        <f t="shared" si="3"/>
        <v>0</v>
      </c>
      <c r="K122">
        <v>0</v>
      </c>
      <c r="L122">
        <v>150</v>
      </c>
      <c r="M122">
        <v>126.04</v>
      </c>
      <c r="N122" s="3">
        <v>0</v>
      </c>
      <c r="O122" s="3">
        <f t="shared" si="5"/>
        <v>0.84026666666666672</v>
      </c>
    </row>
    <row r="123" spans="1:15" x14ac:dyDescent="0.25">
      <c r="A123" t="s">
        <v>40</v>
      </c>
      <c r="B123" t="s">
        <v>41</v>
      </c>
      <c r="I123">
        <v>2750</v>
      </c>
      <c r="J123" s="1">
        <f t="shared" si="3"/>
        <v>364.98772314022165</v>
      </c>
      <c r="K123">
        <v>650</v>
      </c>
      <c r="L123">
        <v>1117.49</v>
      </c>
      <c r="M123">
        <v>923.03</v>
      </c>
      <c r="N123" s="3">
        <f t="shared" si="4"/>
        <v>2.5289343763636363</v>
      </c>
      <c r="O123" s="3">
        <f t="shared" si="5"/>
        <v>0.82598502000017893</v>
      </c>
    </row>
    <row r="124" spans="1:15" x14ac:dyDescent="0.25">
      <c r="A124" t="s">
        <v>42</v>
      </c>
      <c r="B124" t="s">
        <v>43</v>
      </c>
      <c r="I124">
        <v>0</v>
      </c>
      <c r="J124" s="1">
        <f t="shared" si="3"/>
        <v>0</v>
      </c>
      <c r="K124">
        <v>250</v>
      </c>
      <c r="L124">
        <v>717.49</v>
      </c>
      <c r="M124">
        <v>923.03</v>
      </c>
      <c r="N124" s="3">
        <v>0</v>
      </c>
      <c r="O124" s="3">
        <f t="shared" si="5"/>
        <v>1.2864708915803704</v>
      </c>
    </row>
    <row r="125" spans="1:15" x14ac:dyDescent="0.25">
      <c r="A125" t="s">
        <v>48</v>
      </c>
      <c r="B125" t="s">
        <v>49</v>
      </c>
      <c r="I125">
        <v>2750</v>
      </c>
      <c r="J125" s="1">
        <f t="shared" si="3"/>
        <v>364.98772314022165</v>
      </c>
      <c r="K125">
        <v>400</v>
      </c>
      <c r="L125">
        <v>400</v>
      </c>
      <c r="M125">
        <v>0</v>
      </c>
      <c r="N125" s="3">
        <f t="shared" si="4"/>
        <v>0</v>
      </c>
      <c r="O125" s="3">
        <f t="shared" si="5"/>
        <v>0</v>
      </c>
    </row>
    <row r="126" spans="1:15" x14ac:dyDescent="0.25">
      <c r="A126" t="s">
        <v>54</v>
      </c>
      <c r="B126" t="s">
        <v>55</v>
      </c>
      <c r="I126">
        <v>59103.020000000004</v>
      </c>
      <c r="J126" s="1">
        <f t="shared" si="3"/>
        <v>7844.3188001858116</v>
      </c>
      <c r="K126">
        <v>10200</v>
      </c>
      <c r="L126">
        <v>10300</v>
      </c>
      <c r="M126">
        <v>1449.05</v>
      </c>
      <c r="N126" s="3">
        <f t="shared" si="4"/>
        <v>0.1847260465708859</v>
      </c>
      <c r="O126" s="3">
        <f t="shared" si="5"/>
        <v>0.14068446601941748</v>
      </c>
    </row>
    <row r="127" spans="1:15" x14ac:dyDescent="0.25">
      <c r="A127" t="s">
        <v>60</v>
      </c>
      <c r="B127" t="s">
        <v>61</v>
      </c>
      <c r="I127">
        <v>11787.5</v>
      </c>
      <c r="J127" s="1">
        <f t="shared" si="3"/>
        <v>1564.4701041874046</v>
      </c>
      <c r="K127">
        <v>1700</v>
      </c>
      <c r="L127">
        <v>1800</v>
      </c>
      <c r="M127">
        <v>857.61</v>
      </c>
      <c r="N127" s="3">
        <f t="shared" si="4"/>
        <v>0.54817921908801703</v>
      </c>
      <c r="O127" s="3">
        <f t="shared" si="5"/>
        <v>0.47644999999999998</v>
      </c>
    </row>
    <row r="128" spans="1:15" x14ac:dyDescent="0.25">
      <c r="A128" t="s">
        <v>134</v>
      </c>
      <c r="B128" t="s">
        <v>135</v>
      </c>
      <c r="I128">
        <v>34415.519999999997</v>
      </c>
      <c r="J128" s="1">
        <f t="shared" si="3"/>
        <v>4567.7244674497306</v>
      </c>
      <c r="K128">
        <v>500</v>
      </c>
      <c r="L128">
        <v>500</v>
      </c>
      <c r="M128">
        <v>186.64000000000001</v>
      </c>
      <c r="N128" s="3">
        <f t="shared" si="4"/>
        <v>4.0860608237213915E-2</v>
      </c>
      <c r="O128" s="3">
        <f t="shared" si="5"/>
        <v>0.37328000000000006</v>
      </c>
    </row>
    <row r="129" spans="1:15" x14ac:dyDescent="0.25">
      <c r="A129" t="s">
        <v>62</v>
      </c>
      <c r="B129" t="s">
        <v>55</v>
      </c>
      <c r="I129">
        <v>12900</v>
      </c>
      <c r="J129" s="1">
        <f t="shared" si="3"/>
        <v>1712.124228548676</v>
      </c>
      <c r="K129">
        <v>8000</v>
      </c>
      <c r="L129">
        <v>8000</v>
      </c>
      <c r="M129">
        <v>404.8</v>
      </c>
      <c r="N129" s="3">
        <f t="shared" si="4"/>
        <v>0.23643144186046514</v>
      </c>
      <c r="O129" s="3">
        <f t="shared" si="5"/>
        <v>5.0599999999999999E-2</v>
      </c>
    </row>
    <row r="130" spans="1:15" x14ac:dyDescent="0.25">
      <c r="A130" t="s">
        <v>63</v>
      </c>
      <c r="B130" t="s">
        <v>64</v>
      </c>
      <c r="I130">
        <v>23070.27</v>
      </c>
      <c r="J130" s="1">
        <f t="shared" si="3"/>
        <v>3061.9510252836949</v>
      </c>
      <c r="K130">
        <v>300</v>
      </c>
      <c r="L130">
        <v>300</v>
      </c>
      <c r="M130">
        <v>135.72</v>
      </c>
      <c r="N130" s="3">
        <f t="shared" si="4"/>
        <v>4.4324680205303189E-2</v>
      </c>
      <c r="O130" s="3">
        <f t="shared" si="5"/>
        <v>0.45239999999999997</v>
      </c>
    </row>
    <row r="131" spans="1:15" x14ac:dyDescent="0.25">
      <c r="A131" t="s">
        <v>65</v>
      </c>
      <c r="B131" t="s">
        <v>66</v>
      </c>
      <c r="I131">
        <v>23070.27</v>
      </c>
      <c r="J131" s="1">
        <f t="shared" ref="J131:J194" si="6">I131/7.5345</f>
        <v>3061.9510252836949</v>
      </c>
      <c r="K131">
        <v>300</v>
      </c>
      <c r="L131">
        <v>300</v>
      </c>
      <c r="M131">
        <v>135.72</v>
      </c>
      <c r="N131" s="3">
        <f t="shared" ref="N131:N187" si="7">M131/J131</f>
        <v>4.4324680205303189E-2</v>
      </c>
      <c r="O131" s="3">
        <f t="shared" ref="O131:O194" si="8">M131/L131</f>
        <v>0.45239999999999997</v>
      </c>
    </row>
    <row r="132" spans="1:15" x14ac:dyDescent="0.25">
      <c r="A132" t="s">
        <v>69</v>
      </c>
      <c r="B132" t="s">
        <v>70</v>
      </c>
      <c r="I132">
        <v>23070.27</v>
      </c>
      <c r="J132" s="1">
        <f t="shared" si="6"/>
        <v>3061.9510252836949</v>
      </c>
      <c r="K132">
        <v>300</v>
      </c>
      <c r="L132">
        <v>300</v>
      </c>
      <c r="M132">
        <v>135.72</v>
      </c>
      <c r="N132" s="3">
        <f t="shared" si="7"/>
        <v>4.4324680205303189E-2</v>
      </c>
      <c r="O132" s="3">
        <f t="shared" si="8"/>
        <v>0.45239999999999997</v>
      </c>
    </row>
    <row r="133" spans="1:15" x14ac:dyDescent="0.25">
      <c r="A133" t="s">
        <v>136</v>
      </c>
      <c r="B133" t="s">
        <v>137</v>
      </c>
      <c r="I133">
        <v>0</v>
      </c>
      <c r="J133" s="1">
        <f t="shared" si="6"/>
        <v>0</v>
      </c>
      <c r="K133">
        <v>5300</v>
      </c>
      <c r="L133">
        <v>5300</v>
      </c>
      <c r="M133">
        <v>0</v>
      </c>
      <c r="N133" s="3">
        <v>0</v>
      </c>
      <c r="O133" s="3">
        <f t="shared" si="8"/>
        <v>0</v>
      </c>
    </row>
    <row r="134" spans="1:15" x14ac:dyDescent="0.25">
      <c r="A134" t="s">
        <v>138</v>
      </c>
      <c r="B134" t="s">
        <v>139</v>
      </c>
      <c r="I134">
        <v>0</v>
      </c>
      <c r="J134" s="1">
        <f t="shared" si="6"/>
        <v>0</v>
      </c>
      <c r="K134">
        <v>5300</v>
      </c>
      <c r="L134">
        <v>5300</v>
      </c>
      <c r="M134">
        <v>0</v>
      </c>
      <c r="N134" s="3">
        <v>0</v>
      </c>
      <c r="O134" s="3">
        <f t="shared" si="8"/>
        <v>0</v>
      </c>
    </row>
    <row r="135" spans="1:15" x14ac:dyDescent="0.25">
      <c r="A135" t="s">
        <v>140</v>
      </c>
      <c r="B135" t="s">
        <v>141</v>
      </c>
      <c r="I135">
        <v>0</v>
      </c>
      <c r="J135" s="1">
        <f t="shared" si="6"/>
        <v>0</v>
      </c>
      <c r="K135">
        <v>5300</v>
      </c>
      <c r="L135">
        <v>5300</v>
      </c>
      <c r="M135">
        <v>0</v>
      </c>
      <c r="N135" s="3">
        <v>0</v>
      </c>
      <c r="O135" s="3">
        <f t="shared" si="8"/>
        <v>0</v>
      </c>
    </row>
    <row r="136" spans="1:15" x14ac:dyDescent="0.25">
      <c r="A136" t="s">
        <v>104</v>
      </c>
      <c r="B136" t="s">
        <v>105</v>
      </c>
      <c r="I136">
        <v>0</v>
      </c>
      <c r="J136" s="1">
        <f t="shared" si="6"/>
        <v>0</v>
      </c>
      <c r="K136">
        <v>0</v>
      </c>
      <c r="L136">
        <v>295.12</v>
      </c>
      <c r="M136">
        <v>295.12</v>
      </c>
      <c r="N136" s="3">
        <v>0</v>
      </c>
      <c r="O136" s="3">
        <f t="shared" si="8"/>
        <v>1</v>
      </c>
    </row>
    <row r="137" spans="1:15" x14ac:dyDescent="0.25">
      <c r="A137" t="s">
        <v>106</v>
      </c>
      <c r="B137" t="s">
        <v>107</v>
      </c>
      <c r="I137">
        <v>0</v>
      </c>
      <c r="J137" s="1">
        <f t="shared" si="6"/>
        <v>0</v>
      </c>
      <c r="K137">
        <v>0</v>
      </c>
      <c r="L137">
        <v>295.12</v>
      </c>
      <c r="M137">
        <v>295.12</v>
      </c>
      <c r="N137" s="3">
        <v>0</v>
      </c>
      <c r="O137" s="3">
        <f t="shared" si="8"/>
        <v>1</v>
      </c>
    </row>
    <row r="138" spans="1:15" x14ac:dyDescent="0.25">
      <c r="A138" t="s">
        <v>108</v>
      </c>
      <c r="B138" t="s">
        <v>109</v>
      </c>
      <c r="I138">
        <v>0</v>
      </c>
      <c r="J138" s="1">
        <f t="shared" si="6"/>
        <v>0</v>
      </c>
      <c r="K138">
        <v>0</v>
      </c>
      <c r="L138">
        <v>295.12</v>
      </c>
      <c r="M138">
        <v>295.12</v>
      </c>
      <c r="N138" s="3">
        <v>0</v>
      </c>
      <c r="O138" s="3">
        <f t="shared" si="8"/>
        <v>1</v>
      </c>
    </row>
    <row r="139" spans="1:15" x14ac:dyDescent="0.25">
      <c r="A139" t="s">
        <v>72</v>
      </c>
      <c r="B139" t="s">
        <v>73</v>
      </c>
      <c r="I139">
        <v>2297.41</v>
      </c>
      <c r="J139" s="1">
        <f t="shared" si="6"/>
        <v>304.91870727984599</v>
      </c>
      <c r="K139">
        <v>11500</v>
      </c>
      <c r="L139">
        <v>15800</v>
      </c>
      <c r="M139">
        <v>4726.6000000000004</v>
      </c>
      <c r="N139" s="3">
        <f t="shared" si="7"/>
        <v>15.501180764426032</v>
      </c>
      <c r="O139" s="3">
        <f t="shared" si="8"/>
        <v>0.29915189873417725</v>
      </c>
    </row>
    <row r="140" spans="1:15" x14ac:dyDescent="0.25">
      <c r="A140" t="s">
        <v>142</v>
      </c>
      <c r="B140" t="s">
        <v>143</v>
      </c>
      <c r="I140">
        <v>0</v>
      </c>
      <c r="J140" s="1">
        <f t="shared" si="6"/>
        <v>0</v>
      </c>
      <c r="K140">
        <v>0</v>
      </c>
      <c r="L140">
        <v>560</v>
      </c>
      <c r="M140">
        <v>551.07000000000005</v>
      </c>
      <c r="N140" s="3">
        <v>0</v>
      </c>
      <c r="O140" s="3">
        <f t="shared" si="8"/>
        <v>0.98405357142857153</v>
      </c>
    </row>
    <row r="141" spans="1:15" x14ac:dyDescent="0.25">
      <c r="A141" t="s">
        <v>144</v>
      </c>
      <c r="B141" t="s">
        <v>145</v>
      </c>
      <c r="I141">
        <v>0</v>
      </c>
      <c r="J141" s="1">
        <f t="shared" si="6"/>
        <v>0</v>
      </c>
      <c r="K141">
        <v>0</v>
      </c>
      <c r="L141">
        <v>560</v>
      </c>
      <c r="M141">
        <v>551.07000000000005</v>
      </c>
      <c r="N141" s="3">
        <v>0</v>
      </c>
      <c r="O141" s="3">
        <f t="shared" si="8"/>
        <v>0.98405357142857153</v>
      </c>
    </row>
    <row r="142" spans="1:15" x14ac:dyDescent="0.25">
      <c r="A142" t="s">
        <v>146</v>
      </c>
      <c r="B142" t="s">
        <v>147</v>
      </c>
      <c r="I142">
        <v>0</v>
      </c>
      <c r="J142" s="1">
        <f t="shared" si="6"/>
        <v>0</v>
      </c>
      <c r="K142">
        <v>0</v>
      </c>
      <c r="L142">
        <v>560</v>
      </c>
      <c r="M142">
        <v>551.07000000000005</v>
      </c>
      <c r="N142" s="3">
        <v>0</v>
      </c>
      <c r="O142" s="3">
        <f t="shared" si="8"/>
        <v>0.98405357142857153</v>
      </c>
    </row>
    <row r="143" spans="1:15" x14ac:dyDescent="0.25">
      <c r="A143" t="s">
        <v>74</v>
      </c>
      <c r="B143" t="s">
        <v>75</v>
      </c>
      <c r="I143">
        <v>2297.41</v>
      </c>
      <c r="J143" s="1">
        <f t="shared" si="6"/>
        <v>304.91870727984599</v>
      </c>
      <c r="K143">
        <v>11500</v>
      </c>
      <c r="L143">
        <v>15240</v>
      </c>
      <c r="M143">
        <v>4175.53</v>
      </c>
      <c r="N143" s="3">
        <f t="shared" si="7"/>
        <v>13.693912181543565</v>
      </c>
      <c r="O143" s="3">
        <f t="shared" si="8"/>
        <v>0.27398490813648291</v>
      </c>
    </row>
    <row r="144" spans="1:15" x14ac:dyDescent="0.25">
      <c r="A144" t="s">
        <v>76</v>
      </c>
      <c r="B144" t="s">
        <v>77</v>
      </c>
      <c r="I144">
        <v>1700</v>
      </c>
      <c r="J144" s="1">
        <f t="shared" si="6"/>
        <v>225.62877430486427</v>
      </c>
      <c r="K144">
        <v>5200</v>
      </c>
      <c r="L144">
        <v>8940</v>
      </c>
      <c r="M144">
        <v>4175.53</v>
      </c>
      <c r="N144" s="3">
        <f t="shared" si="7"/>
        <v>18.506194579411765</v>
      </c>
      <c r="O144" s="3">
        <f t="shared" si="8"/>
        <v>0.46706152125279637</v>
      </c>
    </row>
    <row r="145" spans="1:15" x14ac:dyDescent="0.25">
      <c r="A145" t="s">
        <v>78</v>
      </c>
      <c r="B145" t="s">
        <v>79</v>
      </c>
      <c r="I145">
        <v>1700</v>
      </c>
      <c r="J145" s="1">
        <f t="shared" si="6"/>
        <v>225.62877430486427</v>
      </c>
      <c r="K145">
        <v>3000</v>
      </c>
      <c r="L145">
        <v>2440</v>
      </c>
      <c r="M145">
        <v>0</v>
      </c>
      <c r="N145" s="3">
        <f t="shared" si="7"/>
        <v>0</v>
      </c>
      <c r="O145" s="3">
        <f t="shared" si="8"/>
        <v>0</v>
      </c>
    </row>
    <row r="146" spans="1:15" x14ac:dyDescent="0.25">
      <c r="A146" t="s">
        <v>148</v>
      </c>
      <c r="B146" t="s">
        <v>149</v>
      </c>
      <c r="I146">
        <v>0</v>
      </c>
      <c r="J146" s="1">
        <f t="shared" si="6"/>
        <v>0</v>
      </c>
      <c r="K146">
        <v>600</v>
      </c>
      <c r="L146">
        <v>600</v>
      </c>
      <c r="M146">
        <v>0</v>
      </c>
      <c r="N146" s="3">
        <v>0</v>
      </c>
      <c r="O146" s="3">
        <f t="shared" si="8"/>
        <v>0</v>
      </c>
    </row>
    <row r="147" spans="1:15" x14ac:dyDescent="0.25">
      <c r="A147" t="s">
        <v>150</v>
      </c>
      <c r="B147" t="s">
        <v>151</v>
      </c>
      <c r="I147">
        <v>0</v>
      </c>
      <c r="J147" s="1">
        <f t="shared" si="6"/>
        <v>0</v>
      </c>
      <c r="K147">
        <v>700</v>
      </c>
      <c r="L147">
        <v>4900</v>
      </c>
      <c r="M147">
        <v>3986.25</v>
      </c>
      <c r="N147" s="3">
        <v>0</v>
      </c>
      <c r="O147" s="3">
        <f t="shared" si="8"/>
        <v>0.81352040816326532</v>
      </c>
    </row>
    <row r="148" spans="1:15" x14ac:dyDescent="0.25">
      <c r="A148" t="s">
        <v>152</v>
      </c>
      <c r="B148" t="s">
        <v>153</v>
      </c>
      <c r="I148">
        <v>0</v>
      </c>
      <c r="J148" s="1">
        <f t="shared" si="6"/>
        <v>0</v>
      </c>
      <c r="K148">
        <v>900</v>
      </c>
      <c r="L148">
        <v>900</v>
      </c>
      <c r="M148">
        <v>189.28</v>
      </c>
      <c r="N148" s="3">
        <v>0</v>
      </c>
      <c r="O148" s="3">
        <f t="shared" si="8"/>
        <v>0.21031111111111112</v>
      </c>
    </row>
    <row r="149" spans="1:15" x14ac:dyDescent="0.25">
      <c r="A149" t="s">
        <v>82</v>
      </c>
      <c r="B149" t="s">
        <v>83</v>
      </c>
      <c r="I149">
        <v>0</v>
      </c>
      <c r="J149" s="1">
        <f t="shared" si="6"/>
        <v>0</v>
      </c>
      <c r="K149">
        <v>0</v>
      </c>
      <c r="L149">
        <v>100</v>
      </c>
      <c r="M149">
        <v>0</v>
      </c>
      <c r="N149" s="3">
        <v>0</v>
      </c>
      <c r="O149" s="3">
        <f t="shared" si="8"/>
        <v>0</v>
      </c>
    </row>
    <row r="150" spans="1:15" x14ac:dyDescent="0.25">
      <c r="A150" t="s">
        <v>84</v>
      </c>
      <c r="B150" t="s">
        <v>85</v>
      </c>
      <c r="I150">
        <v>597.41</v>
      </c>
      <c r="J150" s="1">
        <f t="shared" si="6"/>
        <v>79.289932974981738</v>
      </c>
      <c r="K150">
        <v>6300</v>
      </c>
      <c r="L150">
        <v>6300</v>
      </c>
      <c r="M150">
        <v>0</v>
      </c>
      <c r="N150" s="3">
        <f t="shared" si="7"/>
        <v>0</v>
      </c>
      <c r="O150" s="3">
        <f t="shared" si="8"/>
        <v>0</v>
      </c>
    </row>
    <row r="151" spans="1:15" x14ac:dyDescent="0.25">
      <c r="A151" t="s">
        <v>86</v>
      </c>
      <c r="B151" t="s">
        <v>87</v>
      </c>
      <c r="I151">
        <v>597.41</v>
      </c>
      <c r="J151" s="1">
        <f t="shared" si="6"/>
        <v>79.289932974981738</v>
      </c>
      <c r="K151">
        <v>6300</v>
      </c>
      <c r="L151">
        <v>6300</v>
      </c>
      <c r="M151">
        <v>0</v>
      </c>
      <c r="N151" s="3">
        <f t="shared" si="7"/>
        <v>0</v>
      </c>
      <c r="O151" s="3">
        <f t="shared" si="8"/>
        <v>0</v>
      </c>
    </row>
    <row r="152" spans="1:15" x14ac:dyDescent="0.25">
      <c r="B152" t="s">
        <v>154</v>
      </c>
      <c r="I152">
        <v>11984.06</v>
      </c>
      <c r="J152" s="1">
        <f t="shared" si="6"/>
        <v>1590.5580994093834</v>
      </c>
      <c r="K152">
        <v>6100</v>
      </c>
      <c r="L152">
        <v>7172.4400000000005</v>
      </c>
      <c r="M152">
        <v>818.27</v>
      </c>
      <c r="N152" s="3">
        <f t="shared" si="7"/>
        <v>0.51445464350145109</v>
      </c>
      <c r="O152" s="3">
        <f t="shared" si="8"/>
        <v>0.1140853043036958</v>
      </c>
    </row>
    <row r="153" spans="1:15" x14ac:dyDescent="0.25">
      <c r="A153" t="s">
        <v>14</v>
      </c>
      <c r="B153" t="s">
        <v>155</v>
      </c>
      <c r="I153">
        <v>11984.06</v>
      </c>
      <c r="J153" s="1">
        <f t="shared" si="6"/>
        <v>1590.5580994093834</v>
      </c>
      <c r="K153">
        <v>6100</v>
      </c>
      <c r="L153">
        <v>7172.4400000000005</v>
      </c>
      <c r="M153">
        <v>818.27</v>
      </c>
      <c r="N153" s="3">
        <f t="shared" si="7"/>
        <v>0.51445464350145109</v>
      </c>
      <c r="O153" s="3">
        <f t="shared" si="8"/>
        <v>0.1140853043036958</v>
      </c>
    </row>
    <row r="154" spans="1:15" x14ac:dyDescent="0.25">
      <c r="A154" t="s">
        <v>16</v>
      </c>
      <c r="B154" t="s">
        <v>17</v>
      </c>
      <c r="I154">
        <v>6780</v>
      </c>
      <c r="J154" s="1">
        <f t="shared" si="6"/>
        <v>899.86064105116463</v>
      </c>
      <c r="K154">
        <v>800</v>
      </c>
      <c r="L154">
        <v>1072.44</v>
      </c>
      <c r="M154">
        <v>818.27</v>
      </c>
      <c r="N154" s="3">
        <f t="shared" si="7"/>
        <v>0.90932969247787609</v>
      </c>
      <c r="O154" s="3">
        <f t="shared" si="8"/>
        <v>0.76299839618067211</v>
      </c>
    </row>
    <row r="155" spans="1:15" x14ac:dyDescent="0.25">
      <c r="A155" t="s">
        <v>18</v>
      </c>
      <c r="B155" t="s">
        <v>19</v>
      </c>
      <c r="I155">
        <v>6780</v>
      </c>
      <c r="J155" s="1">
        <f t="shared" si="6"/>
        <v>899.86064105116463</v>
      </c>
      <c r="K155">
        <v>800</v>
      </c>
      <c r="L155">
        <v>1072.44</v>
      </c>
      <c r="M155">
        <v>818.27</v>
      </c>
      <c r="N155" s="3">
        <f t="shared" si="7"/>
        <v>0.90932969247787609</v>
      </c>
      <c r="O155" s="3">
        <f t="shared" si="8"/>
        <v>0.76299839618067211</v>
      </c>
    </row>
    <row r="156" spans="1:15" x14ac:dyDescent="0.25">
      <c r="A156" t="s">
        <v>20</v>
      </c>
      <c r="B156" t="s">
        <v>21</v>
      </c>
      <c r="I156">
        <v>0</v>
      </c>
      <c r="J156" s="1">
        <f t="shared" si="6"/>
        <v>0</v>
      </c>
      <c r="K156">
        <v>100</v>
      </c>
      <c r="L156">
        <v>372.44</v>
      </c>
      <c r="M156">
        <v>159.30000000000001</v>
      </c>
      <c r="N156" s="3">
        <v>0</v>
      </c>
      <c r="O156" s="3">
        <f t="shared" si="8"/>
        <v>0.42771990119213837</v>
      </c>
    </row>
    <row r="157" spans="1:15" x14ac:dyDescent="0.25">
      <c r="A157" t="s">
        <v>22</v>
      </c>
      <c r="B157" t="s">
        <v>23</v>
      </c>
      <c r="I157">
        <v>0</v>
      </c>
      <c r="J157" s="1">
        <f t="shared" si="6"/>
        <v>0</v>
      </c>
      <c r="K157">
        <v>100</v>
      </c>
      <c r="L157">
        <v>372.44</v>
      </c>
      <c r="M157">
        <v>159.30000000000001</v>
      </c>
      <c r="N157" s="3">
        <v>0</v>
      </c>
      <c r="O157" s="3">
        <f t="shared" si="8"/>
        <v>0.42771990119213837</v>
      </c>
    </row>
    <row r="158" spans="1:15" x14ac:dyDescent="0.25">
      <c r="A158" t="s">
        <v>28</v>
      </c>
      <c r="B158" t="s">
        <v>29</v>
      </c>
      <c r="I158">
        <v>0</v>
      </c>
      <c r="J158" s="1">
        <f t="shared" si="6"/>
        <v>0</v>
      </c>
      <c r="K158">
        <v>200</v>
      </c>
      <c r="L158">
        <v>200</v>
      </c>
      <c r="M158">
        <v>0</v>
      </c>
      <c r="N158" s="3">
        <v>0</v>
      </c>
      <c r="O158" s="3">
        <f t="shared" si="8"/>
        <v>0</v>
      </c>
    </row>
    <row r="159" spans="1:15" x14ac:dyDescent="0.25">
      <c r="A159" t="s">
        <v>38</v>
      </c>
      <c r="B159" t="s">
        <v>39</v>
      </c>
      <c r="I159">
        <v>0</v>
      </c>
      <c r="J159" s="1">
        <f t="shared" si="6"/>
        <v>0</v>
      </c>
      <c r="K159">
        <v>200</v>
      </c>
      <c r="L159">
        <v>200</v>
      </c>
      <c r="M159">
        <v>0</v>
      </c>
      <c r="N159" s="3">
        <v>0</v>
      </c>
      <c r="O159" s="3">
        <f t="shared" si="8"/>
        <v>0</v>
      </c>
    </row>
    <row r="160" spans="1:15" x14ac:dyDescent="0.25">
      <c r="A160" t="s">
        <v>54</v>
      </c>
      <c r="B160" t="s">
        <v>55</v>
      </c>
      <c r="I160">
        <v>6780</v>
      </c>
      <c r="J160" s="1">
        <f t="shared" si="6"/>
        <v>899.86064105116463</v>
      </c>
      <c r="K160">
        <v>500</v>
      </c>
      <c r="L160">
        <v>500</v>
      </c>
      <c r="M160">
        <v>658.97</v>
      </c>
      <c r="N160" s="3">
        <f t="shared" si="7"/>
        <v>0.7323022809734514</v>
      </c>
      <c r="O160" s="3">
        <f t="shared" si="8"/>
        <v>1.3179400000000001</v>
      </c>
    </row>
    <row r="161" spans="1:15" x14ac:dyDescent="0.25">
      <c r="A161" t="s">
        <v>62</v>
      </c>
      <c r="B161" t="s">
        <v>55</v>
      </c>
      <c r="I161">
        <v>6780</v>
      </c>
      <c r="J161" s="1">
        <f t="shared" si="6"/>
        <v>899.86064105116463</v>
      </c>
      <c r="K161">
        <v>500</v>
      </c>
      <c r="L161">
        <v>500</v>
      </c>
      <c r="M161">
        <v>658.97</v>
      </c>
      <c r="N161" s="3">
        <f t="shared" si="7"/>
        <v>0.7323022809734514</v>
      </c>
      <c r="O161" s="3">
        <f t="shared" si="8"/>
        <v>1.3179400000000001</v>
      </c>
    </row>
    <row r="162" spans="1:15" x14ac:dyDescent="0.25">
      <c r="A162" t="s">
        <v>72</v>
      </c>
      <c r="B162" t="s">
        <v>73</v>
      </c>
      <c r="I162">
        <v>5204.0600000000004</v>
      </c>
      <c r="J162" s="1">
        <f t="shared" si="6"/>
        <v>690.69745835821891</v>
      </c>
      <c r="K162">
        <v>5300</v>
      </c>
      <c r="L162">
        <v>6100</v>
      </c>
      <c r="M162">
        <v>0</v>
      </c>
      <c r="N162" s="3">
        <f t="shared" si="7"/>
        <v>0</v>
      </c>
      <c r="O162" s="3">
        <f t="shared" si="8"/>
        <v>0</v>
      </c>
    </row>
    <row r="163" spans="1:15" x14ac:dyDescent="0.25">
      <c r="A163" t="s">
        <v>74</v>
      </c>
      <c r="B163" t="s">
        <v>75</v>
      </c>
      <c r="I163">
        <v>5204.0600000000004</v>
      </c>
      <c r="J163" s="1">
        <f t="shared" si="6"/>
        <v>690.69745835821891</v>
      </c>
      <c r="K163">
        <v>5300</v>
      </c>
      <c r="L163">
        <v>6100</v>
      </c>
      <c r="M163">
        <v>0</v>
      </c>
      <c r="N163" s="3">
        <f t="shared" si="7"/>
        <v>0</v>
      </c>
      <c r="O163" s="3">
        <f t="shared" si="8"/>
        <v>0</v>
      </c>
    </row>
    <row r="164" spans="1:15" x14ac:dyDescent="0.25">
      <c r="A164" t="s">
        <v>76</v>
      </c>
      <c r="B164" t="s">
        <v>77</v>
      </c>
      <c r="I164">
        <v>5204.0600000000004</v>
      </c>
      <c r="J164" s="1">
        <f t="shared" si="6"/>
        <v>690.69745835821891</v>
      </c>
      <c r="K164">
        <v>2700</v>
      </c>
      <c r="L164">
        <v>3500</v>
      </c>
      <c r="M164">
        <v>0</v>
      </c>
      <c r="N164" s="3">
        <f t="shared" si="7"/>
        <v>0</v>
      </c>
      <c r="O164" s="3">
        <f t="shared" si="8"/>
        <v>0</v>
      </c>
    </row>
    <row r="165" spans="1:15" x14ac:dyDescent="0.25">
      <c r="A165" t="s">
        <v>78</v>
      </c>
      <c r="B165" t="s">
        <v>79</v>
      </c>
      <c r="I165">
        <v>0</v>
      </c>
      <c r="J165" s="1">
        <f t="shared" si="6"/>
        <v>0</v>
      </c>
      <c r="K165">
        <v>2600</v>
      </c>
      <c r="L165">
        <v>3400</v>
      </c>
      <c r="M165">
        <v>0</v>
      </c>
      <c r="N165" s="3">
        <v>0</v>
      </c>
      <c r="O165" s="3">
        <f t="shared" si="8"/>
        <v>0</v>
      </c>
    </row>
    <row r="166" spans="1:15" x14ac:dyDescent="0.25">
      <c r="A166" t="s">
        <v>80</v>
      </c>
      <c r="B166" t="s">
        <v>81</v>
      </c>
      <c r="I166">
        <v>5204.0600000000004</v>
      </c>
      <c r="J166" s="1">
        <f t="shared" si="6"/>
        <v>690.69745835821891</v>
      </c>
      <c r="K166">
        <v>100</v>
      </c>
      <c r="L166">
        <v>100</v>
      </c>
      <c r="M166">
        <v>0</v>
      </c>
      <c r="N166" s="3">
        <f t="shared" si="7"/>
        <v>0</v>
      </c>
      <c r="O166" s="3">
        <f t="shared" si="8"/>
        <v>0</v>
      </c>
    </row>
    <row r="167" spans="1:15" x14ac:dyDescent="0.25">
      <c r="A167" t="s">
        <v>84</v>
      </c>
      <c r="B167" t="s">
        <v>85</v>
      </c>
      <c r="I167">
        <v>0</v>
      </c>
      <c r="J167" s="1">
        <f t="shared" si="6"/>
        <v>0</v>
      </c>
      <c r="K167">
        <v>2600</v>
      </c>
      <c r="L167">
        <v>2600</v>
      </c>
      <c r="M167">
        <v>0</v>
      </c>
      <c r="N167" s="3">
        <v>0</v>
      </c>
      <c r="O167" s="3">
        <f t="shared" si="8"/>
        <v>0</v>
      </c>
    </row>
    <row r="168" spans="1:15" x14ac:dyDescent="0.25">
      <c r="A168" t="s">
        <v>86</v>
      </c>
      <c r="B168" t="s">
        <v>87</v>
      </c>
      <c r="I168">
        <v>0</v>
      </c>
      <c r="J168" s="1">
        <f t="shared" si="6"/>
        <v>0</v>
      </c>
      <c r="K168">
        <v>2600</v>
      </c>
      <c r="L168">
        <v>2600</v>
      </c>
      <c r="M168">
        <v>0</v>
      </c>
      <c r="N168" s="3">
        <v>0</v>
      </c>
      <c r="O168" s="3">
        <f t="shared" si="8"/>
        <v>0</v>
      </c>
    </row>
    <row r="169" spans="1:15" x14ac:dyDescent="0.25">
      <c r="A169" t="s">
        <v>7</v>
      </c>
      <c r="B169" t="s">
        <v>156</v>
      </c>
      <c r="I169">
        <v>4671.16</v>
      </c>
      <c r="J169" s="1">
        <f t="shared" si="6"/>
        <v>619.96947375406455</v>
      </c>
      <c r="K169">
        <v>1800</v>
      </c>
      <c r="L169">
        <v>1800</v>
      </c>
      <c r="M169">
        <v>968.64</v>
      </c>
      <c r="N169" s="3">
        <f t="shared" si="7"/>
        <v>1.5623995067606335</v>
      </c>
      <c r="O169" s="3">
        <f t="shared" si="8"/>
        <v>0.53813333333333335</v>
      </c>
    </row>
    <row r="170" spans="1:15" x14ac:dyDescent="0.25">
      <c r="A170" t="s">
        <v>9</v>
      </c>
      <c r="B170" t="s">
        <v>10</v>
      </c>
      <c r="I170">
        <v>4671.16</v>
      </c>
      <c r="J170" s="1">
        <f t="shared" si="6"/>
        <v>619.96947375406455</v>
      </c>
      <c r="K170">
        <v>1800</v>
      </c>
      <c r="L170">
        <v>1800</v>
      </c>
      <c r="M170">
        <v>968.64</v>
      </c>
      <c r="N170" s="3">
        <f t="shared" si="7"/>
        <v>1.5623995067606335</v>
      </c>
      <c r="O170" s="3">
        <f t="shared" si="8"/>
        <v>0.53813333333333335</v>
      </c>
    </row>
    <row r="171" spans="1:15" x14ac:dyDescent="0.25">
      <c r="A171" t="s">
        <v>11</v>
      </c>
      <c r="B171" t="s">
        <v>12</v>
      </c>
      <c r="I171">
        <v>4671.16</v>
      </c>
      <c r="J171" s="1">
        <f t="shared" si="6"/>
        <v>619.96947375406455</v>
      </c>
      <c r="K171">
        <v>1800</v>
      </c>
      <c r="L171">
        <v>1800</v>
      </c>
      <c r="M171">
        <v>968.64</v>
      </c>
      <c r="N171" s="3">
        <f t="shared" si="7"/>
        <v>1.5623995067606335</v>
      </c>
      <c r="O171" s="3">
        <f t="shared" si="8"/>
        <v>0.53813333333333335</v>
      </c>
    </row>
    <row r="172" spans="1:15" x14ac:dyDescent="0.25">
      <c r="B172" t="s">
        <v>93</v>
      </c>
      <c r="I172">
        <v>4671.16</v>
      </c>
      <c r="J172" s="1">
        <f t="shared" si="6"/>
        <v>619.96947375406455</v>
      </c>
      <c r="K172">
        <v>1800</v>
      </c>
      <c r="L172">
        <v>1800</v>
      </c>
      <c r="M172">
        <v>968.64</v>
      </c>
      <c r="N172" s="3">
        <f t="shared" si="7"/>
        <v>1.5623995067606335</v>
      </c>
      <c r="O172" s="3">
        <f t="shared" si="8"/>
        <v>0.53813333333333335</v>
      </c>
    </row>
    <row r="173" spans="1:15" x14ac:dyDescent="0.25">
      <c r="A173" t="s">
        <v>14</v>
      </c>
      <c r="B173" t="s">
        <v>157</v>
      </c>
      <c r="I173">
        <v>4671.16</v>
      </c>
      <c r="J173" s="1">
        <f t="shared" si="6"/>
        <v>619.96947375406455</v>
      </c>
      <c r="K173">
        <v>1800</v>
      </c>
      <c r="L173">
        <v>1800</v>
      </c>
      <c r="M173">
        <v>968.64</v>
      </c>
      <c r="N173" s="3">
        <f t="shared" si="7"/>
        <v>1.5623995067606335</v>
      </c>
      <c r="O173" s="3">
        <f t="shared" si="8"/>
        <v>0.53813333333333335</v>
      </c>
    </row>
    <row r="174" spans="1:15" x14ac:dyDescent="0.25">
      <c r="A174" t="s">
        <v>16</v>
      </c>
      <c r="B174" t="s">
        <v>17</v>
      </c>
      <c r="I174">
        <v>4671.16</v>
      </c>
      <c r="J174" s="1">
        <f t="shared" si="6"/>
        <v>619.96947375406455</v>
      </c>
      <c r="K174">
        <v>1800</v>
      </c>
      <c r="L174">
        <v>1800</v>
      </c>
      <c r="M174">
        <v>968.64</v>
      </c>
      <c r="N174" s="3">
        <f t="shared" si="7"/>
        <v>1.5623995067606335</v>
      </c>
      <c r="O174" s="3">
        <f t="shared" si="8"/>
        <v>0.53813333333333335</v>
      </c>
    </row>
    <row r="175" spans="1:15" x14ac:dyDescent="0.25">
      <c r="A175" t="s">
        <v>18</v>
      </c>
      <c r="B175" t="s">
        <v>19</v>
      </c>
      <c r="I175">
        <v>4671.16</v>
      </c>
      <c r="J175" s="1">
        <f t="shared" si="6"/>
        <v>619.96947375406455</v>
      </c>
      <c r="K175">
        <v>1800</v>
      </c>
      <c r="L175">
        <v>1800</v>
      </c>
      <c r="M175">
        <v>968.64</v>
      </c>
      <c r="N175" s="3">
        <f t="shared" si="7"/>
        <v>1.5623995067606335</v>
      </c>
      <c r="O175" s="3">
        <f t="shared" si="8"/>
        <v>0.53813333333333335</v>
      </c>
    </row>
    <row r="176" spans="1:15" x14ac:dyDescent="0.25">
      <c r="A176" t="s">
        <v>28</v>
      </c>
      <c r="B176" t="s">
        <v>29</v>
      </c>
      <c r="I176">
        <v>4671.16</v>
      </c>
      <c r="J176" s="1">
        <f t="shared" si="6"/>
        <v>619.96947375406455</v>
      </c>
      <c r="K176">
        <v>1800</v>
      </c>
      <c r="L176">
        <v>1800</v>
      </c>
      <c r="M176">
        <v>968.64</v>
      </c>
      <c r="N176" s="3">
        <f t="shared" si="7"/>
        <v>1.5623995067606335</v>
      </c>
      <c r="O176" s="3">
        <f t="shared" si="8"/>
        <v>0.53813333333333335</v>
      </c>
    </row>
    <row r="177" spans="1:15" x14ac:dyDescent="0.25">
      <c r="A177" t="s">
        <v>102</v>
      </c>
      <c r="B177" t="s">
        <v>103</v>
      </c>
      <c r="I177">
        <v>4671.16</v>
      </c>
      <c r="J177" s="1">
        <f t="shared" si="6"/>
        <v>619.96947375406455</v>
      </c>
      <c r="K177">
        <v>1800</v>
      </c>
      <c r="L177">
        <v>1800</v>
      </c>
      <c r="M177">
        <v>968.64</v>
      </c>
      <c r="N177" s="3">
        <f t="shared" si="7"/>
        <v>1.5623995067606335</v>
      </c>
      <c r="O177" s="3">
        <f t="shared" si="8"/>
        <v>0.53813333333333335</v>
      </c>
    </row>
    <row r="178" spans="1:15" x14ac:dyDescent="0.25">
      <c r="A178" t="s">
        <v>7</v>
      </c>
      <c r="B178" t="s">
        <v>158</v>
      </c>
      <c r="I178">
        <v>18203.150000000001</v>
      </c>
      <c r="J178" s="1">
        <f t="shared" si="6"/>
        <v>2415.9731899927001</v>
      </c>
      <c r="K178">
        <v>0</v>
      </c>
      <c r="L178">
        <v>0</v>
      </c>
      <c r="M178">
        <v>0</v>
      </c>
      <c r="N178" s="3">
        <f t="shared" si="7"/>
        <v>0</v>
      </c>
      <c r="O178" s="3">
        <v>0</v>
      </c>
    </row>
    <row r="179" spans="1:15" x14ac:dyDescent="0.25">
      <c r="A179" t="s">
        <v>9</v>
      </c>
      <c r="B179" t="s">
        <v>10</v>
      </c>
      <c r="I179">
        <v>18203.150000000001</v>
      </c>
      <c r="J179" s="1">
        <f t="shared" si="6"/>
        <v>2415.9731899927001</v>
      </c>
      <c r="K179">
        <v>0</v>
      </c>
      <c r="L179">
        <v>0</v>
      </c>
      <c r="M179">
        <v>0</v>
      </c>
      <c r="N179" s="3">
        <f t="shared" si="7"/>
        <v>0</v>
      </c>
      <c r="O179" s="3">
        <v>0</v>
      </c>
    </row>
    <row r="180" spans="1:15" x14ac:dyDescent="0.25">
      <c r="B180" t="s">
        <v>93</v>
      </c>
      <c r="I180">
        <v>18203.150000000001</v>
      </c>
      <c r="J180" s="1">
        <f t="shared" si="6"/>
        <v>2415.9731899927001</v>
      </c>
      <c r="K180">
        <v>0</v>
      </c>
      <c r="L180">
        <v>0</v>
      </c>
      <c r="M180">
        <v>0</v>
      </c>
      <c r="N180" s="3">
        <f t="shared" si="7"/>
        <v>0</v>
      </c>
      <c r="O180" s="3">
        <v>0</v>
      </c>
    </row>
    <row r="181" spans="1:15" x14ac:dyDescent="0.25">
      <c r="A181" t="s">
        <v>14</v>
      </c>
      <c r="B181" t="s">
        <v>157</v>
      </c>
      <c r="I181">
        <v>18203.150000000001</v>
      </c>
      <c r="J181" s="1">
        <f t="shared" si="6"/>
        <v>2415.9731899927001</v>
      </c>
      <c r="K181">
        <v>0</v>
      </c>
      <c r="L181">
        <v>0</v>
      </c>
      <c r="M181">
        <v>0</v>
      </c>
      <c r="N181" s="3">
        <f t="shared" si="7"/>
        <v>0</v>
      </c>
      <c r="O181" s="3">
        <v>0</v>
      </c>
    </row>
    <row r="182" spans="1:15" x14ac:dyDescent="0.25">
      <c r="A182" t="s">
        <v>16</v>
      </c>
      <c r="B182" t="s">
        <v>17</v>
      </c>
      <c r="I182">
        <v>18203.150000000001</v>
      </c>
      <c r="J182" s="1">
        <f t="shared" si="6"/>
        <v>2415.9731899927001</v>
      </c>
      <c r="K182">
        <v>0</v>
      </c>
      <c r="L182">
        <v>0</v>
      </c>
      <c r="M182">
        <v>0</v>
      </c>
      <c r="N182" s="3">
        <f t="shared" si="7"/>
        <v>0</v>
      </c>
      <c r="O182" s="3">
        <v>0</v>
      </c>
    </row>
    <row r="183" spans="1:15" x14ac:dyDescent="0.25">
      <c r="A183" t="s">
        <v>113</v>
      </c>
      <c r="B183" t="s">
        <v>114</v>
      </c>
      <c r="I183">
        <v>18203.150000000001</v>
      </c>
      <c r="J183" s="1">
        <f t="shared" si="6"/>
        <v>2415.9731899927001</v>
      </c>
      <c r="K183">
        <v>0</v>
      </c>
      <c r="L183">
        <v>0</v>
      </c>
      <c r="M183">
        <v>0</v>
      </c>
      <c r="N183" s="3">
        <f t="shared" si="7"/>
        <v>0</v>
      </c>
      <c r="O183" s="3">
        <v>0</v>
      </c>
    </row>
    <row r="184" spans="1:15" x14ac:dyDescent="0.25">
      <c r="A184" t="s">
        <v>115</v>
      </c>
      <c r="B184" t="s">
        <v>116</v>
      </c>
      <c r="I184">
        <v>15625</v>
      </c>
      <c r="J184" s="1">
        <f t="shared" si="6"/>
        <v>2073.7938814785321</v>
      </c>
      <c r="K184">
        <v>0</v>
      </c>
      <c r="L184">
        <v>0</v>
      </c>
      <c r="M184">
        <v>0</v>
      </c>
      <c r="N184" s="3">
        <f t="shared" si="7"/>
        <v>0</v>
      </c>
      <c r="O184" s="3">
        <v>0</v>
      </c>
    </row>
    <row r="185" spans="1:15" x14ac:dyDescent="0.25">
      <c r="A185" t="s">
        <v>117</v>
      </c>
      <c r="B185" t="s">
        <v>118</v>
      </c>
      <c r="I185">
        <v>15625</v>
      </c>
      <c r="J185" s="1">
        <f t="shared" si="6"/>
        <v>2073.7938814785321</v>
      </c>
      <c r="K185">
        <v>0</v>
      </c>
      <c r="L185">
        <v>0</v>
      </c>
      <c r="M185">
        <v>0</v>
      </c>
      <c r="N185" s="3">
        <f t="shared" si="7"/>
        <v>0</v>
      </c>
      <c r="O185" s="3">
        <v>0</v>
      </c>
    </row>
    <row r="186" spans="1:15" x14ac:dyDescent="0.25">
      <c r="A186" t="s">
        <v>126</v>
      </c>
      <c r="B186" t="s">
        <v>127</v>
      </c>
      <c r="I186">
        <v>2578.15</v>
      </c>
      <c r="J186" s="1">
        <f t="shared" si="6"/>
        <v>342.17930851416816</v>
      </c>
      <c r="K186">
        <v>0</v>
      </c>
      <c r="L186">
        <v>0</v>
      </c>
      <c r="M186">
        <v>0</v>
      </c>
      <c r="N186" s="3">
        <f t="shared" si="7"/>
        <v>0</v>
      </c>
      <c r="O186" s="3">
        <v>0</v>
      </c>
    </row>
    <row r="187" spans="1:15" x14ac:dyDescent="0.25">
      <c r="A187" t="s">
        <v>128</v>
      </c>
      <c r="B187" t="s">
        <v>129</v>
      </c>
      <c r="I187">
        <v>2578.15</v>
      </c>
      <c r="J187" s="1">
        <f t="shared" si="6"/>
        <v>342.17930851416816</v>
      </c>
      <c r="K187">
        <v>0</v>
      </c>
      <c r="L187">
        <v>0</v>
      </c>
      <c r="M187">
        <v>0</v>
      </c>
      <c r="N187" s="3">
        <f t="shared" si="7"/>
        <v>0</v>
      </c>
      <c r="O187" s="3">
        <v>0</v>
      </c>
    </row>
    <row r="188" spans="1:15" x14ac:dyDescent="0.25">
      <c r="A188" t="s">
        <v>7</v>
      </c>
      <c r="B188" t="s">
        <v>159</v>
      </c>
      <c r="I188">
        <v>0</v>
      </c>
      <c r="J188" s="1">
        <f t="shared" si="6"/>
        <v>0</v>
      </c>
      <c r="K188">
        <v>30507</v>
      </c>
      <c r="L188">
        <v>30507</v>
      </c>
      <c r="M188">
        <v>560</v>
      </c>
      <c r="N188" s="3">
        <v>0</v>
      </c>
      <c r="O188" s="3">
        <f t="shared" si="8"/>
        <v>1.8356442783623431E-2</v>
      </c>
    </row>
    <row r="189" spans="1:15" x14ac:dyDescent="0.25">
      <c r="A189" t="s">
        <v>9</v>
      </c>
      <c r="B189" t="s">
        <v>10</v>
      </c>
      <c r="I189">
        <v>0</v>
      </c>
      <c r="J189" s="1">
        <f t="shared" si="6"/>
        <v>0</v>
      </c>
      <c r="K189">
        <v>30507</v>
      </c>
      <c r="L189">
        <v>30507</v>
      </c>
      <c r="M189">
        <v>560</v>
      </c>
      <c r="N189" s="3">
        <v>0</v>
      </c>
      <c r="O189" s="3">
        <f t="shared" si="8"/>
        <v>1.8356442783623431E-2</v>
      </c>
    </row>
    <row r="190" spans="1:15" x14ac:dyDescent="0.25">
      <c r="A190" t="s">
        <v>11</v>
      </c>
      <c r="B190" t="s">
        <v>12</v>
      </c>
      <c r="I190">
        <v>0</v>
      </c>
      <c r="J190" s="1">
        <f t="shared" si="6"/>
        <v>0</v>
      </c>
      <c r="K190">
        <v>30507</v>
      </c>
      <c r="L190">
        <v>30507</v>
      </c>
      <c r="M190">
        <v>560</v>
      </c>
      <c r="N190" s="3">
        <v>0</v>
      </c>
      <c r="O190" s="3">
        <f t="shared" si="8"/>
        <v>1.8356442783623431E-2</v>
      </c>
    </row>
    <row r="191" spans="1:15" x14ac:dyDescent="0.25">
      <c r="B191" t="s">
        <v>93</v>
      </c>
      <c r="I191">
        <v>0</v>
      </c>
      <c r="J191" s="1">
        <f t="shared" si="6"/>
        <v>0</v>
      </c>
      <c r="K191">
        <v>30507</v>
      </c>
      <c r="L191">
        <v>30507</v>
      </c>
      <c r="M191">
        <v>560</v>
      </c>
      <c r="N191" s="3">
        <v>0</v>
      </c>
      <c r="O191" s="3">
        <f t="shared" si="8"/>
        <v>1.8356442783623431E-2</v>
      </c>
    </row>
    <row r="192" spans="1:15" x14ac:dyDescent="0.25">
      <c r="A192" t="s">
        <v>14</v>
      </c>
      <c r="B192" t="s">
        <v>160</v>
      </c>
      <c r="I192">
        <v>0</v>
      </c>
      <c r="J192" s="1">
        <f t="shared" si="6"/>
        <v>0</v>
      </c>
      <c r="K192">
        <v>30507</v>
      </c>
      <c r="L192">
        <v>30507</v>
      </c>
      <c r="M192">
        <v>560</v>
      </c>
      <c r="N192" s="3">
        <v>0</v>
      </c>
      <c r="O192" s="3">
        <f t="shared" si="8"/>
        <v>1.8356442783623431E-2</v>
      </c>
    </row>
    <row r="193" spans="1:15" x14ac:dyDescent="0.25">
      <c r="A193" t="s">
        <v>16</v>
      </c>
      <c r="B193" t="s">
        <v>17</v>
      </c>
      <c r="I193">
        <v>0</v>
      </c>
      <c r="J193" s="1">
        <f t="shared" si="6"/>
        <v>0</v>
      </c>
      <c r="K193">
        <v>30507</v>
      </c>
      <c r="L193">
        <v>30507</v>
      </c>
      <c r="M193">
        <v>560</v>
      </c>
      <c r="N193" s="3">
        <v>0</v>
      </c>
      <c r="O193" s="3">
        <f t="shared" si="8"/>
        <v>1.8356442783623431E-2</v>
      </c>
    </row>
    <row r="194" spans="1:15" x14ac:dyDescent="0.25">
      <c r="A194" t="s">
        <v>18</v>
      </c>
      <c r="B194" t="s">
        <v>19</v>
      </c>
      <c r="I194">
        <v>0</v>
      </c>
      <c r="J194" s="1">
        <f t="shared" si="6"/>
        <v>0</v>
      </c>
      <c r="K194">
        <v>30507</v>
      </c>
      <c r="L194">
        <v>30507</v>
      </c>
      <c r="M194">
        <v>560</v>
      </c>
      <c r="N194" s="3">
        <v>0</v>
      </c>
      <c r="O194" s="3">
        <f t="shared" si="8"/>
        <v>1.8356442783623431E-2</v>
      </c>
    </row>
    <row r="195" spans="1:15" x14ac:dyDescent="0.25">
      <c r="A195" t="s">
        <v>20</v>
      </c>
      <c r="B195" t="s">
        <v>21</v>
      </c>
      <c r="I195">
        <v>0</v>
      </c>
      <c r="J195" s="1">
        <f t="shared" ref="J195:J258" si="9">I195/7.5345</f>
        <v>0</v>
      </c>
      <c r="K195">
        <v>11507</v>
      </c>
      <c r="L195">
        <v>11507</v>
      </c>
      <c r="M195">
        <v>0</v>
      </c>
      <c r="N195" s="3">
        <v>0</v>
      </c>
      <c r="O195" s="3">
        <f t="shared" ref="O195:O258" si="10">M195/L195</f>
        <v>0</v>
      </c>
    </row>
    <row r="196" spans="1:15" x14ac:dyDescent="0.25">
      <c r="A196" t="s">
        <v>22</v>
      </c>
      <c r="B196" t="s">
        <v>23</v>
      </c>
      <c r="I196">
        <v>0</v>
      </c>
      <c r="J196" s="1">
        <f t="shared" si="9"/>
        <v>0</v>
      </c>
      <c r="K196">
        <v>5507</v>
      </c>
      <c r="L196">
        <v>5507</v>
      </c>
      <c r="M196">
        <v>0</v>
      </c>
      <c r="N196" s="3">
        <v>0</v>
      </c>
      <c r="O196" s="3">
        <f t="shared" si="10"/>
        <v>0</v>
      </c>
    </row>
    <row r="197" spans="1:15" x14ac:dyDescent="0.25">
      <c r="A197" t="s">
        <v>24</v>
      </c>
      <c r="B197" t="s">
        <v>25</v>
      </c>
      <c r="I197">
        <v>0</v>
      </c>
      <c r="J197" s="1">
        <f t="shared" si="9"/>
        <v>0</v>
      </c>
      <c r="K197">
        <v>6000</v>
      </c>
      <c r="L197">
        <v>6000</v>
      </c>
      <c r="M197">
        <v>0</v>
      </c>
      <c r="N197" s="3">
        <v>0</v>
      </c>
      <c r="O197" s="3">
        <f t="shared" si="10"/>
        <v>0</v>
      </c>
    </row>
    <row r="198" spans="1:15" x14ac:dyDescent="0.25">
      <c r="A198" t="s">
        <v>54</v>
      </c>
      <c r="B198" t="s">
        <v>55</v>
      </c>
      <c r="I198">
        <v>0</v>
      </c>
      <c r="J198" s="1">
        <f t="shared" si="9"/>
        <v>0</v>
      </c>
      <c r="K198">
        <v>19000</v>
      </c>
      <c r="L198">
        <v>19000</v>
      </c>
      <c r="M198">
        <v>560</v>
      </c>
      <c r="N198" s="3">
        <v>0</v>
      </c>
      <c r="O198" s="3">
        <f t="shared" si="10"/>
        <v>2.9473684210526315E-2</v>
      </c>
    </row>
    <row r="199" spans="1:15" x14ac:dyDescent="0.25">
      <c r="A199" t="s">
        <v>62</v>
      </c>
      <c r="B199" t="s">
        <v>55</v>
      </c>
      <c r="I199">
        <v>0</v>
      </c>
      <c r="J199" s="1">
        <f t="shared" si="9"/>
        <v>0</v>
      </c>
      <c r="K199">
        <v>19000</v>
      </c>
      <c r="L199">
        <v>19000</v>
      </c>
      <c r="M199">
        <v>560</v>
      </c>
      <c r="N199" s="3">
        <v>0</v>
      </c>
      <c r="O199" s="3">
        <f t="shared" si="10"/>
        <v>2.9473684210526315E-2</v>
      </c>
    </row>
    <row r="200" spans="1:15" x14ac:dyDescent="0.25">
      <c r="A200" t="s">
        <v>7</v>
      </c>
      <c r="B200" t="s">
        <v>161</v>
      </c>
      <c r="I200">
        <v>267420.03000000003</v>
      </c>
      <c r="J200" s="1">
        <f t="shared" si="9"/>
        <v>35492.737407923552</v>
      </c>
      <c r="K200">
        <v>93230</v>
      </c>
      <c r="L200">
        <v>93115</v>
      </c>
      <c r="M200">
        <v>31944.16</v>
      </c>
      <c r="N200" s="3">
        <f t="shared" ref="N200:N253" si="11">M200/J200</f>
        <v>0.90001961902404992</v>
      </c>
      <c r="O200" s="3">
        <f t="shared" si="10"/>
        <v>0.34306137571819795</v>
      </c>
    </row>
    <row r="201" spans="1:15" x14ac:dyDescent="0.25">
      <c r="A201" t="s">
        <v>9</v>
      </c>
      <c r="B201" t="s">
        <v>10</v>
      </c>
      <c r="I201">
        <v>267420.03000000003</v>
      </c>
      <c r="J201" s="1">
        <f t="shared" si="9"/>
        <v>35492.737407923552</v>
      </c>
      <c r="K201">
        <v>93230</v>
      </c>
      <c r="L201">
        <v>93115</v>
      </c>
      <c r="M201">
        <v>31944.16</v>
      </c>
      <c r="N201" s="3">
        <f t="shared" si="11"/>
        <v>0.90001961902404992</v>
      </c>
      <c r="O201" s="3">
        <f t="shared" si="10"/>
        <v>0.34306137571819795</v>
      </c>
    </row>
    <row r="202" spans="1:15" x14ac:dyDescent="0.25">
      <c r="A202" t="s">
        <v>11</v>
      </c>
      <c r="B202" t="s">
        <v>12</v>
      </c>
      <c r="I202">
        <v>267420.03000000003</v>
      </c>
      <c r="J202" s="1">
        <f t="shared" si="9"/>
        <v>35492.737407923552</v>
      </c>
      <c r="K202">
        <v>93230</v>
      </c>
      <c r="L202">
        <v>93115</v>
      </c>
      <c r="M202">
        <v>31944.16</v>
      </c>
      <c r="N202" s="3">
        <f t="shared" si="11"/>
        <v>0.90001961902404992</v>
      </c>
      <c r="O202" s="3">
        <f t="shared" si="10"/>
        <v>0.34306137571819795</v>
      </c>
    </row>
    <row r="203" spans="1:15" x14ac:dyDescent="0.25">
      <c r="B203" t="s">
        <v>100</v>
      </c>
      <c r="I203">
        <v>2251.9299999999998</v>
      </c>
      <c r="J203" s="1">
        <f t="shared" si="9"/>
        <v>298.8824739531488</v>
      </c>
      <c r="K203">
        <v>380</v>
      </c>
      <c r="L203">
        <v>265</v>
      </c>
      <c r="M203">
        <v>26.39</v>
      </c>
      <c r="N203" s="3">
        <f t="shared" si="11"/>
        <v>8.8295575350921224E-2</v>
      </c>
      <c r="O203" s="3">
        <f t="shared" si="10"/>
        <v>9.9584905660377365E-2</v>
      </c>
    </row>
    <row r="204" spans="1:15" x14ac:dyDescent="0.25">
      <c r="A204" t="s">
        <v>14</v>
      </c>
      <c r="B204" t="s">
        <v>101</v>
      </c>
      <c r="I204">
        <v>2251.9299999999998</v>
      </c>
      <c r="J204" s="1">
        <f t="shared" si="9"/>
        <v>298.8824739531488</v>
      </c>
      <c r="K204">
        <v>380</v>
      </c>
      <c r="L204">
        <v>265</v>
      </c>
      <c r="M204">
        <v>26.39</v>
      </c>
      <c r="N204" s="3">
        <f t="shared" si="11"/>
        <v>8.8295575350921224E-2</v>
      </c>
      <c r="O204" s="3">
        <f t="shared" si="10"/>
        <v>9.9584905660377365E-2</v>
      </c>
    </row>
    <row r="205" spans="1:15" x14ac:dyDescent="0.25">
      <c r="A205" t="s">
        <v>16</v>
      </c>
      <c r="B205" t="s">
        <v>17</v>
      </c>
      <c r="I205">
        <v>2251.9299999999998</v>
      </c>
      <c r="J205" s="1">
        <f t="shared" si="9"/>
        <v>298.8824739531488</v>
      </c>
      <c r="K205">
        <v>380</v>
      </c>
      <c r="L205">
        <v>265</v>
      </c>
      <c r="M205">
        <v>26.39</v>
      </c>
      <c r="N205" s="3">
        <f t="shared" si="11"/>
        <v>8.8295575350921224E-2</v>
      </c>
      <c r="O205" s="3">
        <f t="shared" si="10"/>
        <v>9.9584905660377365E-2</v>
      </c>
    </row>
    <row r="206" spans="1:15" x14ac:dyDescent="0.25">
      <c r="A206" t="s">
        <v>18</v>
      </c>
      <c r="B206" t="s">
        <v>19</v>
      </c>
      <c r="I206">
        <v>2251.9299999999998</v>
      </c>
      <c r="J206" s="1">
        <f t="shared" si="9"/>
        <v>298.8824739531488</v>
      </c>
      <c r="K206">
        <v>380</v>
      </c>
      <c r="L206">
        <v>265</v>
      </c>
      <c r="M206">
        <v>26.39</v>
      </c>
      <c r="N206" s="3">
        <f t="shared" si="11"/>
        <v>8.8295575350921224E-2</v>
      </c>
      <c r="O206" s="3">
        <f t="shared" si="10"/>
        <v>9.9584905660377365E-2</v>
      </c>
    </row>
    <row r="207" spans="1:15" x14ac:dyDescent="0.25">
      <c r="A207" t="s">
        <v>28</v>
      </c>
      <c r="B207" t="s">
        <v>29</v>
      </c>
      <c r="I207">
        <v>2251.9299999999998</v>
      </c>
      <c r="J207" s="1">
        <f t="shared" si="9"/>
        <v>298.8824739531488</v>
      </c>
      <c r="K207">
        <v>380</v>
      </c>
      <c r="L207">
        <v>265</v>
      </c>
      <c r="M207">
        <v>26.39</v>
      </c>
      <c r="N207" s="3">
        <f t="shared" si="11"/>
        <v>8.8295575350921224E-2</v>
      </c>
      <c r="O207" s="3">
        <f t="shared" si="10"/>
        <v>9.9584905660377365E-2</v>
      </c>
    </row>
    <row r="208" spans="1:15" x14ac:dyDescent="0.25">
      <c r="A208" t="s">
        <v>30</v>
      </c>
      <c r="B208" t="s">
        <v>31</v>
      </c>
      <c r="I208">
        <v>2251.9299999999998</v>
      </c>
      <c r="J208" s="1">
        <f t="shared" si="9"/>
        <v>298.8824739531488</v>
      </c>
      <c r="K208">
        <v>380</v>
      </c>
      <c r="L208">
        <v>265</v>
      </c>
      <c r="M208">
        <v>26.39</v>
      </c>
      <c r="N208" s="3">
        <f t="shared" si="11"/>
        <v>8.8295575350921224E-2</v>
      </c>
      <c r="O208" s="3">
        <f t="shared" si="10"/>
        <v>9.9584905660377365E-2</v>
      </c>
    </row>
    <row r="209" spans="1:15" x14ac:dyDescent="0.25">
      <c r="B209" t="s">
        <v>93</v>
      </c>
      <c r="I209">
        <v>265168.09999999998</v>
      </c>
      <c r="J209" s="1">
        <f t="shared" si="9"/>
        <v>35193.854933970397</v>
      </c>
      <c r="K209">
        <v>92850</v>
      </c>
      <c r="L209">
        <v>92850</v>
      </c>
      <c r="M209">
        <v>31917.77</v>
      </c>
      <c r="N209" s="3">
        <f t="shared" si="11"/>
        <v>0.90691315458005717</v>
      </c>
      <c r="O209" s="3">
        <f t="shared" si="10"/>
        <v>0.34375627355950455</v>
      </c>
    </row>
    <row r="210" spans="1:15" x14ac:dyDescent="0.25">
      <c r="A210" t="s">
        <v>14</v>
      </c>
      <c r="B210" t="s">
        <v>157</v>
      </c>
      <c r="I210">
        <v>0</v>
      </c>
      <c r="J210" s="1">
        <f t="shared" si="9"/>
        <v>0</v>
      </c>
      <c r="K210">
        <v>100</v>
      </c>
      <c r="L210">
        <v>100</v>
      </c>
      <c r="M210">
        <v>0</v>
      </c>
      <c r="N210" s="3">
        <v>0</v>
      </c>
      <c r="O210" s="3">
        <f t="shared" si="10"/>
        <v>0</v>
      </c>
    </row>
    <row r="211" spans="1:15" x14ac:dyDescent="0.25">
      <c r="A211" t="s">
        <v>16</v>
      </c>
      <c r="B211" t="s">
        <v>17</v>
      </c>
      <c r="I211">
        <v>0</v>
      </c>
      <c r="J211" s="1">
        <f t="shared" si="9"/>
        <v>0</v>
      </c>
      <c r="K211">
        <v>100</v>
      </c>
      <c r="L211">
        <v>100</v>
      </c>
      <c r="M211">
        <v>0</v>
      </c>
      <c r="N211" s="3">
        <v>0</v>
      </c>
      <c r="O211" s="3">
        <f t="shared" si="10"/>
        <v>0</v>
      </c>
    </row>
    <row r="212" spans="1:15" x14ac:dyDescent="0.25">
      <c r="A212" t="s">
        <v>18</v>
      </c>
      <c r="B212" t="s">
        <v>19</v>
      </c>
      <c r="I212">
        <v>0</v>
      </c>
      <c r="J212" s="1">
        <f t="shared" si="9"/>
        <v>0</v>
      </c>
      <c r="K212">
        <v>100</v>
      </c>
      <c r="L212">
        <v>100</v>
      </c>
      <c r="M212">
        <v>0</v>
      </c>
      <c r="N212" s="3">
        <v>0</v>
      </c>
      <c r="O212" s="3">
        <f t="shared" si="10"/>
        <v>0</v>
      </c>
    </row>
    <row r="213" spans="1:15" x14ac:dyDescent="0.25">
      <c r="A213" t="s">
        <v>28</v>
      </c>
      <c r="B213" t="s">
        <v>29</v>
      </c>
      <c r="I213">
        <v>0</v>
      </c>
      <c r="J213" s="1">
        <f t="shared" si="9"/>
        <v>0</v>
      </c>
      <c r="K213">
        <v>100</v>
      </c>
      <c r="L213">
        <v>100</v>
      </c>
      <c r="M213">
        <v>0</v>
      </c>
      <c r="N213" s="3">
        <v>0</v>
      </c>
      <c r="O213" s="3">
        <f t="shared" si="10"/>
        <v>0</v>
      </c>
    </row>
    <row r="214" spans="1:15" x14ac:dyDescent="0.25">
      <c r="A214" t="s">
        <v>102</v>
      </c>
      <c r="B214" t="s">
        <v>103</v>
      </c>
      <c r="I214">
        <v>0</v>
      </c>
      <c r="J214" s="1">
        <f t="shared" si="9"/>
        <v>0</v>
      </c>
      <c r="K214">
        <v>100</v>
      </c>
      <c r="L214">
        <v>100</v>
      </c>
      <c r="M214">
        <v>0</v>
      </c>
      <c r="N214" s="3">
        <v>0</v>
      </c>
      <c r="O214" s="3">
        <f t="shared" si="10"/>
        <v>0</v>
      </c>
    </row>
    <row r="215" spans="1:15" x14ac:dyDescent="0.25">
      <c r="A215" t="s">
        <v>14</v>
      </c>
      <c r="B215" t="s">
        <v>94</v>
      </c>
      <c r="I215">
        <v>265168.09999999998</v>
      </c>
      <c r="J215" s="1">
        <f t="shared" si="9"/>
        <v>35193.854933970397</v>
      </c>
      <c r="K215">
        <v>92750</v>
      </c>
      <c r="L215">
        <v>92750</v>
      </c>
      <c r="M215">
        <v>31917.77</v>
      </c>
      <c r="N215" s="3">
        <f t="shared" si="11"/>
        <v>0.90691315458005717</v>
      </c>
      <c r="O215" s="3">
        <f t="shared" si="10"/>
        <v>0.34412690026954179</v>
      </c>
    </row>
    <row r="216" spans="1:15" x14ac:dyDescent="0.25">
      <c r="A216" t="s">
        <v>16</v>
      </c>
      <c r="B216" t="s">
        <v>17</v>
      </c>
      <c r="I216">
        <v>264625.09999999998</v>
      </c>
      <c r="J216" s="1">
        <f t="shared" si="9"/>
        <v>35121.786449001258</v>
      </c>
      <c r="K216">
        <v>91450</v>
      </c>
      <c r="L216">
        <v>90450</v>
      </c>
      <c r="M216">
        <v>31873.05</v>
      </c>
      <c r="N216" s="3">
        <f t="shared" si="11"/>
        <v>0.90750081993355891</v>
      </c>
      <c r="O216" s="3">
        <f t="shared" si="10"/>
        <v>0.35238308457711442</v>
      </c>
    </row>
    <row r="217" spans="1:15" x14ac:dyDescent="0.25">
      <c r="A217" t="s">
        <v>113</v>
      </c>
      <c r="B217" t="s">
        <v>114</v>
      </c>
      <c r="I217">
        <v>252435.79</v>
      </c>
      <c r="J217" s="1">
        <f t="shared" si="9"/>
        <v>33503.986993164777</v>
      </c>
      <c r="K217">
        <v>81640</v>
      </c>
      <c r="L217">
        <v>81640</v>
      </c>
      <c r="M217">
        <v>27984.560000000001</v>
      </c>
      <c r="N217" s="3">
        <f t="shared" si="11"/>
        <v>0.83526059169343614</v>
      </c>
      <c r="O217" s="3">
        <f t="shared" si="10"/>
        <v>0.3427800097991181</v>
      </c>
    </row>
    <row r="218" spans="1:15" x14ac:dyDescent="0.25">
      <c r="A218" t="s">
        <v>115</v>
      </c>
      <c r="B218" t="s">
        <v>116</v>
      </c>
      <c r="I218">
        <v>228803.83000000002</v>
      </c>
      <c r="J218" s="1">
        <f t="shared" si="9"/>
        <v>30367.48689362267</v>
      </c>
      <c r="K218">
        <v>67000</v>
      </c>
      <c r="L218">
        <v>67000</v>
      </c>
      <c r="M218">
        <v>24021.100000000002</v>
      </c>
      <c r="N218" s="3">
        <f t="shared" si="11"/>
        <v>0.79101376034658166</v>
      </c>
      <c r="O218" s="3">
        <f t="shared" si="10"/>
        <v>0.35852388059701495</v>
      </c>
    </row>
    <row r="219" spans="1:15" x14ac:dyDescent="0.25">
      <c r="A219" t="s">
        <v>117</v>
      </c>
      <c r="B219" t="s">
        <v>118</v>
      </c>
      <c r="I219">
        <v>228803.83000000002</v>
      </c>
      <c r="J219" s="1">
        <f t="shared" si="9"/>
        <v>30367.48689362267</v>
      </c>
      <c r="K219">
        <v>67000</v>
      </c>
      <c r="L219">
        <v>67000</v>
      </c>
      <c r="M219">
        <v>24021.100000000002</v>
      </c>
      <c r="N219" s="3">
        <f t="shared" si="11"/>
        <v>0.79101376034658166</v>
      </c>
      <c r="O219" s="3">
        <f t="shared" si="10"/>
        <v>0.35852388059701495</v>
      </c>
    </row>
    <row r="220" spans="1:15" x14ac:dyDescent="0.25">
      <c r="A220" t="s">
        <v>123</v>
      </c>
      <c r="B220" t="s">
        <v>124</v>
      </c>
      <c r="I220">
        <v>0</v>
      </c>
      <c r="J220" s="1">
        <f t="shared" si="9"/>
        <v>0</v>
      </c>
      <c r="K220">
        <v>2140</v>
      </c>
      <c r="L220">
        <v>2140</v>
      </c>
      <c r="M220">
        <v>0</v>
      </c>
      <c r="N220" s="3">
        <v>0</v>
      </c>
      <c r="O220" s="3">
        <f t="shared" si="10"/>
        <v>0</v>
      </c>
    </row>
    <row r="221" spans="1:15" x14ac:dyDescent="0.25">
      <c r="A221" t="s">
        <v>125</v>
      </c>
      <c r="B221" t="s">
        <v>124</v>
      </c>
      <c r="I221">
        <v>0</v>
      </c>
      <c r="J221" s="1">
        <f t="shared" si="9"/>
        <v>0</v>
      </c>
      <c r="K221">
        <v>2140</v>
      </c>
      <c r="L221">
        <v>2140</v>
      </c>
      <c r="M221">
        <v>0</v>
      </c>
      <c r="N221" s="3">
        <v>0</v>
      </c>
      <c r="O221" s="3">
        <f t="shared" si="10"/>
        <v>0</v>
      </c>
    </row>
    <row r="222" spans="1:15" x14ac:dyDescent="0.25">
      <c r="A222" t="s">
        <v>126</v>
      </c>
      <c r="B222" t="s">
        <v>127</v>
      </c>
      <c r="I222">
        <v>23631.96</v>
      </c>
      <c r="J222" s="1">
        <f t="shared" si="9"/>
        <v>3136.500099542106</v>
      </c>
      <c r="K222">
        <v>12500</v>
      </c>
      <c r="L222">
        <v>12500</v>
      </c>
      <c r="M222">
        <v>3963.46</v>
      </c>
      <c r="N222" s="3">
        <f t="shared" si="11"/>
        <v>1.2636569023474991</v>
      </c>
      <c r="O222" s="3">
        <f t="shared" si="10"/>
        <v>0.31707679999999999</v>
      </c>
    </row>
    <row r="223" spans="1:15" x14ac:dyDescent="0.25">
      <c r="A223" t="s">
        <v>128</v>
      </c>
      <c r="B223" t="s">
        <v>129</v>
      </c>
      <c r="I223">
        <v>23631.96</v>
      </c>
      <c r="J223" s="1">
        <f t="shared" si="9"/>
        <v>3136.500099542106</v>
      </c>
      <c r="K223">
        <v>12500</v>
      </c>
      <c r="L223">
        <v>12500</v>
      </c>
      <c r="M223">
        <v>3963.46</v>
      </c>
      <c r="N223" s="3">
        <f t="shared" si="11"/>
        <v>1.2636569023474991</v>
      </c>
      <c r="O223" s="3">
        <f t="shared" si="10"/>
        <v>0.31707679999999999</v>
      </c>
    </row>
    <row r="224" spans="1:15" x14ac:dyDescent="0.25">
      <c r="A224" t="s">
        <v>18</v>
      </c>
      <c r="B224" t="s">
        <v>19</v>
      </c>
      <c r="I224">
        <v>12189.31</v>
      </c>
      <c r="J224" s="1">
        <f t="shared" si="9"/>
        <v>1617.7994558364853</v>
      </c>
      <c r="K224">
        <v>9680</v>
      </c>
      <c r="L224">
        <v>8680</v>
      </c>
      <c r="M224">
        <v>3888.4900000000002</v>
      </c>
      <c r="N224" s="3">
        <f t="shared" si="11"/>
        <v>2.4035673803521287</v>
      </c>
      <c r="O224" s="3">
        <f t="shared" si="10"/>
        <v>0.44798271889400926</v>
      </c>
    </row>
    <row r="225" spans="1:15" x14ac:dyDescent="0.25">
      <c r="A225" t="s">
        <v>20</v>
      </c>
      <c r="B225" t="s">
        <v>21</v>
      </c>
      <c r="I225">
        <v>7648.6</v>
      </c>
      <c r="J225" s="1">
        <f t="shared" si="9"/>
        <v>1015.1436724401088</v>
      </c>
      <c r="K225">
        <v>3140</v>
      </c>
      <c r="L225">
        <v>3140</v>
      </c>
      <c r="M225">
        <v>717.48</v>
      </c>
      <c r="N225" s="3">
        <f t="shared" si="11"/>
        <v>0.70677680359804407</v>
      </c>
      <c r="O225" s="3">
        <f t="shared" si="10"/>
        <v>0.22849681528662422</v>
      </c>
    </row>
    <row r="226" spans="1:15" x14ac:dyDescent="0.25">
      <c r="A226" t="s">
        <v>22</v>
      </c>
      <c r="B226" t="s">
        <v>23</v>
      </c>
      <c r="I226">
        <v>0</v>
      </c>
      <c r="J226" s="1">
        <f t="shared" si="9"/>
        <v>0</v>
      </c>
      <c r="K226">
        <v>140</v>
      </c>
      <c r="L226">
        <v>140</v>
      </c>
      <c r="M226">
        <v>54.4</v>
      </c>
      <c r="N226" s="3">
        <v>0</v>
      </c>
      <c r="O226" s="3">
        <f t="shared" si="10"/>
        <v>0.38857142857142857</v>
      </c>
    </row>
    <row r="227" spans="1:15" x14ac:dyDescent="0.25">
      <c r="A227" t="s">
        <v>132</v>
      </c>
      <c r="B227" t="s">
        <v>133</v>
      </c>
      <c r="I227">
        <v>7648.6</v>
      </c>
      <c r="J227" s="1">
        <f t="shared" si="9"/>
        <v>1015.1436724401088</v>
      </c>
      <c r="K227">
        <v>3000</v>
      </c>
      <c r="L227">
        <v>3000</v>
      </c>
      <c r="M227">
        <v>663.08</v>
      </c>
      <c r="N227" s="3">
        <f t="shared" si="11"/>
        <v>0.65318832989043751</v>
      </c>
      <c r="O227" s="3">
        <f t="shared" si="10"/>
        <v>0.22102666666666668</v>
      </c>
    </row>
    <row r="228" spans="1:15" x14ac:dyDescent="0.25">
      <c r="A228" t="s">
        <v>28</v>
      </c>
      <c r="B228" t="s">
        <v>29</v>
      </c>
      <c r="I228">
        <v>0</v>
      </c>
      <c r="J228" s="1">
        <f t="shared" si="9"/>
        <v>0</v>
      </c>
      <c r="K228">
        <v>3140</v>
      </c>
      <c r="L228">
        <v>3240</v>
      </c>
      <c r="M228">
        <v>273.25</v>
      </c>
      <c r="N228" s="3">
        <v>0</v>
      </c>
      <c r="O228" s="3">
        <f t="shared" si="10"/>
        <v>8.4336419753086422E-2</v>
      </c>
    </row>
    <row r="229" spans="1:15" x14ac:dyDescent="0.25">
      <c r="A229" t="s">
        <v>30</v>
      </c>
      <c r="B229" t="s">
        <v>31</v>
      </c>
      <c r="I229">
        <v>0</v>
      </c>
      <c r="J229" s="1">
        <f t="shared" si="9"/>
        <v>0</v>
      </c>
      <c r="K229">
        <v>640</v>
      </c>
      <c r="L229">
        <v>640</v>
      </c>
      <c r="M229">
        <v>21.2</v>
      </c>
      <c r="N229" s="3">
        <v>0</v>
      </c>
      <c r="O229" s="3">
        <f t="shared" si="10"/>
        <v>3.3125000000000002E-2</v>
      </c>
    </row>
    <row r="230" spans="1:15" x14ac:dyDescent="0.25">
      <c r="A230" t="s">
        <v>102</v>
      </c>
      <c r="B230" t="s">
        <v>103</v>
      </c>
      <c r="I230">
        <v>0</v>
      </c>
      <c r="J230" s="1">
        <f t="shared" si="9"/>
        <v>0</v>
      </c>
      <c r="K230">
        <v>2500</v>
      </c>
      <c r="L230">
        <v>2500</v>
      </c>
      <c r="M230">
        <v>18.46</v>
      </c>
      <c r="N230" s="3">
        <v>0</v>
      </c>
      <c r="O230" s="3">
        <f t="shared" si="10"/>
        <v>7.3839999999999999E-3</v>
      </c>
    </row>
    <row r="231" spans="1:15" x14ac:dyDescent="0.25">
      <c r="A231" t="s">
        <v>36</v>
      </c>
      <c r="B231" t="s">
        <v>37</v>
      </c>
      <c r="I231">
        <v>0</v>
      </c>
      <c r="J231" s="1">
        <f t="shared" si="9"/>
        <v>0</v>
      </c>
      <c r="K231">
        <v>0</v>
      </c>
      <c r="L231">
        <v>100</v>
      </c>
      <c r="M231">
        <v>233.59</v>
      </c>
      <c r="N231" s="3">
        <v>0</v>
      </c>
      <c r="O231" s="3">
        <f t="shared" si="10"/>
        <v>2.3359000000000001</v>
      </c>
    </row>
    <row r="232" spans="1:15" x14ac:dyDescent="0.25">
      <c r="A232" t="s">
        <v>40</v>
      </c>
      <c r="B232" t="s">
        <v>41</v>
      </c>
      <c r="I232">
        <v>1650</v>
      </c>
      <c r="J232" s="1">
        <f t="shared" si="9"/>
        <v>218.99263388413297</v>
      </c>
      <c r="K232">
        <v>400</v>
      </c>
      <c r="L232">
        <v>400</v>
      </c>
      <c r="M232">
        <v>87.600000000000009</v>
      </c>
      <c r="N232" s="3">
        <f t="shared" si="11"/>
        <v>0.40001345454545462</v>
      </c>
      <c r="O232" s="3">
        <f t="shared" si="10"/>
        <v>0.21900000000000003</v>
      </c>
    </row>
    <row r="233" spans="1:15" x14ac:dyDescent="0.25">
      <c r="A233" t="s">
        <v>48</v>
      </c>
      <c r="B233" t="s">
        <v>49</v>
      </c>
      <c r="I233">
        <v>1650</v>
      </c>
      <c r="J233" s="1">
        <f t="shared" si="9"/>
        <v>218.99263388413297</v>
      </c>
      <c r="K233">
        <v>400</v>
      </c>
      <c r="L233">
        <v>400</v>
      </c>
      <c r="M233">
        <v>87.600000000000009</v>
      </c>
      <c r="N233" s="3">
        <f t="shared" si="11"/>
        <v>0.40001345454545462</v>
      </c>
      <c r="O233" s="3">
        <f t="shared" si="10"/>
        <v>0.21900000000000003</v>
      </c>
    </row>
    <row r="234" spans="1:15" x14ac:dyDescent="0.25">
      <c r="A234" t="s">
        <v>54</v>
      </c>
      <c r="B234" t="s">
        <v>55</v>
      </c>
      <c r="I234">
        <v>2890.71</v>
      </c>
      <c r="J234" s="1">
        <f t="shared" si="9"/>
        <v>383.66314951224365</v>
      </c>
      <c r="K234">
        <v>3000</v>
      </c>
      <c r="L234">
        <v>1900</v>
      </c>
      <c r="M234">
        <v>2810.16</v>
      </c>
      <c r="N234" s="3">
        <f t="shared" si="11"/>
        <v>7.3245502039291388</v>
      </c>
      <c r="O234" s="3">
        <f t="shared" si="10"/>
        <v>1.4790315789473683</v>
      </c>
    </row>
    <row r="235" spans="1:15" x14ac:dyDescent="0.25">
      <c r="A235" t="s">
        <v>62</v>
      </c>
      <c r="B235" t="s">
        <v>55</v>
      </c>
      <c r="I235">
        <v>2890.71</v>
      </c>
      <c r="J235" s="1">
        <f t="shared" si="9"/>
        <v>383.66314951224365</v>
      </c>
      <c r="K235">
        <v>3000</v>
      </c>
      <c r="L235">
        <v>1900</v>
      </c>
      <c r="M235">
        <v>2810.16</v>
      </c>
      <c r="N235" s="3">
        <f t="shared" si="11"/>
        <v>7.3245502039291388</v>
      </c>
      <c r="O235" s="3">
        <f t="shared" si="10"/>
        <v>1.4790315789473683</v>
      </c>
    </row>
    <row r="236" spans="1:15" x14ac:dyDescent="0.25">
      <c r="A236" t="s">
        <v>136</v>
      </c>
      <c r="B236" t="s">
        <v>137</v>
      </c>
      <c r="I236">
        <v>0</v>
      </c>
      <c r="J236" s="1">
        <f t="shared" si="9"/>
        <v>0</v>
      </c>
      <c r="K236">
        <v>130</v>
      </c>
      <c r="L236">
        <v>130</v>
      </c>
      <c r="M236">
        <v>0</v>
      </c>
      <c r="N236" s="3">
        <v>0</v>
      </c>
      <c r="O236" s="3">
        <f t="shared" si="10"/>
        <v>0</v>
      </c>
    </row>
    <row r="237" spans="1:15" x14ac:dyDescent="0.25">
      <c r="A237" t="s">
        <v>138</v>
      </c>
      <c r="B237" t="s">
        <v>139</v>
      </c>
      <c r="I237">
        <v>0</v>
      </c>
      <c r="J237" s="1">
        <f t="shared" si="9"/>
        <v>0</v>
      </c>
      <c r="K237">
        <v>130</v>
      </c>
      <c r="L237">
        <v>130</v>
      </c>
      <c r="M237">
        <v>0</v>
      </c>
      <c r="N237" s="3">
        <v>0</v>
      </c>
      <c r="O237" s="3">
        <f t="shared" si="10"/>
        <v>0</v>
      </c>
    </row>
    <row r="238" spans="1:15" x14ac:dyDescent="0.25">
      <c r="A238" t="s">
        <v>140</v>
      </c>
      <c r="B238" t="s">
        <v>141</v>
      </c>
      <c r="I238">
        <v>0</v>
      </c>
      <c r="J238" s="1">
        <f t="shared" si="9"/>
        <v>0</v>
      </c>
      <c r="K238">
        <v>130</v>
      </c>
      <c r="L238">
        <v>130</v>
      </c>
      <c r="M238">
        <v>0</v>
      </c>
      <c r="N238" s="3">
        <v>0</v>
      </c>
      <c r="O238" s="3">
        <f t="shared" si="10"/>
        <v>0</v>
      </c>
    </row>
    <row r="239" spans="1:15" x14ac:dyDescent="0.25">
      <c r="A239" t="s">
        <v>72</v>
      </c>
      <c r="B239" t="s">
        <v>73</v>
      </c>
      <c r="I239">
        <v>543</v>
      </c>
      <c r="J239" s="1">
        <f t="shared" si="9"/>
        <v>72.068484969141949</v>
      </c>
      <c r="K239">
        <v>1300</v>
      </c>
      <c r="L239">
        <v>2300</v>
      </c>
      <c r="M239">
        <v>44.72</v>
      </c>
      <c r="N239" s="3">
        <f t="shared" si="11"/>
        <v>0.62052088397790051</v>
      </c>
      <c r="O239" s="3">
        <f t="shared" si="10"/>
        <v>1.9443478260869566E-2</v>
      </c>
    </row>
    <row r="240" spans="1:15" x14ac:dyDescent="0.25">
      <c r="A240" t="s">
        <v>74</v>
      </c>
      <c r="B240" t="s">
        <v>75</v>
      </c>
      <c r="I240">
        <v>543</v>
      </c>
      <c r="J240" s="1">
        <f t="shared" si="9"/>
        <v>72.068484969141949</v>
      </c>
      <c r="K240">
        <v>1300</v>
      </c>
      <c r="L240">
        <v>2300</v>
      </c>
      <c r="M240">
        <v>44.72</v>
      </c>
      <c r="N240" s="3">
        <f t="shared" si="11"/>
        <v>0.62052088397790051</v>
      </c>
      <c r="O240" s="3">
        <f t="shared" si="10"/>
        <v>1.9443478260869566E-2</v>
      </c>
    </row>
    <row r="241" spans="1:15" x14ac:dyDescent="0.25">
      <c r="A241" t="s">
        <v>76</v>
      </c>
      <c r="B241" t="s">
        <v>77</v>
      </c>
      <c r="I241">
        <v>0</v>
      </c>
      <c r="J241" s="1">
        <f t="shared" si="9"/>
        <v>0</v>
      </c>
      <c r="K241">
        <v>1000</v>
      </c>
      <c r="L241">
        <v>2000</v>
      </c>
      <c r="M241">
        <v>0</v>
      </c>
      <c r="N241" s="3">
        <v>0</v>
      </c>
      <c r="O241" s="3">
        <f t="shared" si="10"/>
        <v>0</v>
      </c>
    </row>
    <row r="242" spans="1:15" x14ac:dyDescent="0.25">
      <c r="A242" t="s">
        <v>78</v>
      </c>
      <c r="B242" t="s">
        <v>79</v>
      </c>
      <c r="I242">
        <v>0</v>
      </c>
      <c r="J242" s="1">
        <f t="shared" si="9"/>
        <v>0</v>
      </c>
      <c r="K242">
        <v>1000</v>
      </c>
      <c r="L242">
        <v>700</v>
      </c>
      <c r="M242">
        <v>0</v>
      </c>
      <c r="N242" s="3">
        <v>0</v>
      </c>
      <c r="O242" s="3">
        <f t="shared" si="10"/>
        <v>0</v>
      </c>
    </row>
    <row r="243" spans="1:15" x14ac:dyDescent="0.25">
      <c r="A243" t="s">
        <v>82</v>
      </c>
      <c r="B243" t="s">
        <v>83</v>
      </c>
      <c r="I243">
        <v>0</v>
      </c>
      <c r="J243" s="1">
        <f t="shared" si="9"/>
        <v>0</v>
      </c>
      <c r="K243">
        <v>0</v>
      </c>
      <c r="L243">
        <v>1300</v>
      </c>
      <c r="M243">
        <v>0</v>
      </c>
      <c r="N243" s="3">
        <v>0</v>
      </c>
      <c r="O243" s="3">
        <f t="shared" si="10"/>
        <v>0</v>
      </c>
    </row>
    <row r="244" spans="1:15" x14ac:dyDescent="0.25">
      <c r="A244" t="s">
        <v>84</v>
      </c>
      <c r="B244" t="s">
        <v>85</v>
      </c>
      <c r="I244">
        <v>543</v>
      </c>
      <c r="J244" s="1">
        <f t="shared" si="9"/>
        <v>72.068484969141949</v>
      </c>
      <c r="K244">
        <v>300</v>
      </c>
      <c r="L244">
        <v>300</v>
      </c>
      <c r="M244">
        <v>44.72</v>
      </c>
      <c r="N244" s="3">
        <f t="shared" si="11"/>
        <v>0.62052088397790051</v>
      </c>
      <c r="O244" s="3">
        <f t="shared" si="10"/>
        <v>0.14906666666666665</v>
      </c>
    </row>
    <row r="245" spans="1:15" x14ac:dyDescent="0.25">
      <c r="A245" t="s">
        <v>86</v>
      </c>
      <c r="B245" t="s">
        <v>87</v>
      </c>
      <c r="I245">
        <v>543</v>
      </c>
      <c r="J245" s="1">
        <f t="shared" si="9"/>
        <v>72.068484969141949</v>
      </c>
      <c r="K245">
        <v>300</v>
      </c>
      <c r="L245">
        <v>300</v>
      </c>
      <c r="M245">
        <v>44.72</v>
      </c>
      <c r="N245" s="3">
        <f t="shared" si="11"/>
        <v>0.62052088397790051</v>
      </c>
      <c r="O245" s="3">
        <f t="shared" si="10"/>
        <v>0.14906666666666665</v>
      </c>
    </row>
    <row r="246" spans="1:15" x14ac:dyDescent="0.25">
      <c r="A246" t="s">
        <v>7</v>
      </c>
      <c r="B246" t="s">
        <v>162</v>
      </c>
      <c r="I246">
        <v>65383.68</v>
      </c>
      <c r="J246" s="1">
        <f t="shared" si="9"/>
        <v>8677.9056340832176</v>
      </c>
      <c r="K246">
        <v>0</v>
      </c>
      <c r="L246">
        <v>0</v>
      </c>
      <c r="M246">
        <v>0</v>
      </c>
      <c r="N246" s="3">
        <f t="shared" si="11"/>
        <v>0</v>
      </c>
      <c r="O246" s="3">
        <v>0</v>
      </c>
    </row>
    <row r="247" spans="1:15" x14ac:dyDescent="0.25">
      <c r="A247" t="s">
        <v>9</v>
      </c>
      <c r="B247" t="s">
        <v>10</v>
      </c>
      <c r="I247">
        <v>65383.68</v>
      </c>
      <c r="J247" s="1">
        <f t="shared" si="9"/>
        <v>8677.9056340832176</v>
      </c>
      <c r="K247">
        <v>0</v>
      </c>
      <c r="L247">
        <v>0</v>
      </c>
      <c r="M247">
        <v>0</v>
      </c>
      <c r="N247" s="3">
        <f t="shared" si="11"/>
        <v>0</v>
      </c>
      <c r="O247" s="3">
        <v>0</v>
      </c>
    </row>
    <row r="248" spans="1:15" x14ac:dyDescent="0.25">
      <c r="B248" t="s">
        <v>93</v>
      </c>
      <c r="I248">
        <v>65383.68</v>
      </c>
      <c r="J248" s="1">
        <f t="shared" si="9"/>
        <v>8677.9056340832176</v>
      </c>
      <c r="K248">
        <v>0</v>
      </c>
      <c r="L248">
        <v>0</v>
      </c>
      <c r="M248">
        <v>0</v>
      </c>
      <c r="N248" s="3">
        <f t="shared" si="11"/>
        <v>0</v>
      </c>
      <c r="O248" s="3">
        <v>0</v>
      </c>
    </row>
    <row r="249" spans="1:15" x14ac:dyDescent="0.25">
      <c r="A249" t="s">
        <v>14</v>
      </c>
      <c r="B249" t="s">
        <v>157</v>
      </c>
      <c r="I249">
        <v>65383.68</v>
      </c>
      <c r="J249" s="1">
        <f t="shared" si="9"/>
        <v>8677.9056340832176</v>
      </c>
      <c r="K249">
        <v>0</v>
      </c>
      <c r="L249">
        <v>0</v>
      </c>
      <c r="M249">
        <v>0</v>
      </c>
      <c r="N249" s="3">
        <f t="shared" si="11"/>
        <v>0</v>
      </c>
      <c r="O249" s="3">
        <v>0</v>
      </c>
    </row>
    <row r="250" spans="1:15" x14ac:dyDescent="0.25">
      <c r="A250" t="s">
        <v>16</v>
      </c>
      <c r="B250" t="s">
        <v>17</v>
      </c>
      <c r="I250">
        <v>65383.68</v>
      </c>
      <c r="J250" s="1">
        <f t="shared" si="9"/>
        <v>8677.9056340832176</v>
      </c>
      <c r="K250">
        <v>0</v>
      </c>
      <c r="L250">
        <v>0</v>
      </c>
      <c r="M250">
        <v>0</v>
      </c>
      <c r="N250" s="3">
        <f t="shared" si="11"/>
        <v>0</v>
      </c>
      <c r="O250" s="3">
        <v>0</v>
      </c>
    </row>
    <row r="251" spans="1:15" x14ac:dyDescent="0.25">
      <c r="A251" t="s">
        <v>18</v>
      </c>
      <c r="B251" t="s">
        <v>19</v>
      </c>
      <c r="I251">
        <v>65383.68</v>
      </c>
      <c r="J251" s="1">
        <f t="shared" si="9"/>
        <v>8677.9056340832176</v>
      </c>
      <c r="K251">
        <v>0</v>
      </c>
      <c r="L251">
        <v>0</v>
      </c>
      <c r="M251">
        <v>0</v>
      </c>
      <c r="N251" s="3">
        <f t="shared" si="11"/>
        <v>0</v>
      </c>
      <c r="O251" s="3">
        <v>0</v>
      </c>
    </row>
    <row r="252" spans="1:15" x14ac:dyDescent="0.25">
      <c r="A252" t="s">
        <v>28</v>
      </c>
      <c r="B252" t="s">
        <v>29</v>
      </c>
      <c r="I252">
        <v>65383.68</v>
      </c>
      <c r="J252" s="1">
        <f t="shared" si="9"/>
        <v>8677.9056340832176</v>
      </c>
      <c r="K252">
        <v>0</v>
      </c>
      <c r="L252">
        <v>0</v>
      </c>
      <c r="M252">
        <v>0</v>
      </c>
      <c r="N252" s="3">
        <f t="shared" si="11"/>
        <v>0</v>
      </c>
      <c r="O252" s="3">
        <v>0</v>
      </c>
    </row>
    <row r="253" spans="1:15" x14ac:dyDescent="0.25">
      <c r="A253" t="s">
        <v>102</v>
      </c>
      <c r="B253" t="s">
        <v>103</v>
      </c>
      <c r="I253">
        <v>65383.68</v>
      </c>
      <c r="J253" s="1">
        <f t="shared" si="9"/>
        <v>8677.9056340832176</v>
      </c>
      <c r="K253">
        <v>0</v>
      </c>
      <c r="L253">
        <v>0</v>
      </c>
      <c r="M253">
        <v>0</v>
      </c>
      <c r="N253" s="3">
        <f t="shared" si="11"/>
        <v>0</v>
      </c>
      <c r="O253" s="3">
        <v>0</v>
      </c>
    </row>
    <row r="254" spans="1:15" x14ac:dyDescent="0.25">
      <c r="A254" t="s">
        <v>7</v>
      </c>
      <c r="B254" t="s">
        <v>163</v>
      </c>
      <c r="I254">
        <v>0</v>
      </c>
      <c r="J254" s="1">
        <f t="shared" si="9"/>
        <v>0</v>
      </c>
      <c r="K254">
        <v>8200</v>
      </c>
      <c r="L254">
        <v>8200</v>
      </c>
      <c r="M254">
        <v>7536.89</v>
      </c>
      <c r="N254" s="3">
        <v>0</v>
      </c>
      <c r="O254" s="3">
        <f t="shared" si="10"/>
        <v>0.91913292682926828</v>
      </c>
    </row>
    <row r="255" spans="1:15" x14ac:dyDescent="0.25">
      <c r="A255" t="s">
        <v>9</v>
      </c>
      <c r="B255" t="s">
        <v>10</v>
      </c>
      <c r="I255">
        <v>0</v>
      </c>
      <c r="J255" s="1">
        <f t="shared" si="9"/>
        <v>0</v>
      </c>
      <c r="K255">
        <v>8200</v>
      </c>
      <c r="L255">
        <v>8200</v>
      </c>
      <c r="M255">
        <v>7536.89</v>
      </c>
      <c r="N255" s="3">
        <v>0</v>
      </c>
      <c r="O255" s="3">
        <f t="shared" si="10"/>
        <v>0.91913292682926828</v>
      </c>
    </row>
    <row r="256" spans="1:15" x14ac:dyDescent="0.25">
      <c r="A256" t="s">
        <v>11</v>
      </c>
      <c r="B256" t="s">
        <v>12</v>
      </c>
      <c r="I256">
        <v>0</v>
      </c>
      <c r="J256" s="1">
        <f t="shared" si="9"/>
        <v>0</v>
      </c>
      <c r="K256">
        <v>8200</v>
      </c>
      <c r="L256">
        <v>8200</v>
      </c>
      <c r="M256">
        <v>7536.89</v>
      </c>
      <c r="N256" s="3">
        <v>0</v>
      </c>
      <c r="O256" s="3">
        <f t="shared" si="10"/>
        <v>0.91913292682926828</v>
      </c>
    </row>
    <row r="257" spans="1:15" x14ac:dyDescent="0.25">
      <c r="B257" t="s">
        <v>93</v>
      </c>
      <c r="I257">
        <v>0</v>
      </c>
      <c r="J257" s="1">
        <f t="shared" si="9"/>
        <v>0</v>
      </c>
      <c r="K257">
        <v>8200</v>
      </c>
      <c r="L257">
        <v>8200</v>
      </c>
      <c r="M257">
        <v>7536.89</v>
      </c>
      <c r="N257" s="3">
        <v>0</v>
      </c>
      <c r="O257" s="3">
        <f t="shared" si="10"/>
        <v>0.91913292682926828</v>
      </c>
    </row>
    <row r="258" spans="1:15" x14ac:dyDescent="0.25">
      <c r="A258" t="s">
        <v>14</v>
      </c>
      <c r="B258" t="s">
        <v>157</v>
      </c>
      <c r="I258">
        <v>0</v>
      </c>
      <c r="J258" s="1">
        <f t="shared" si="9"/>
        <v>0</v>
      </c>
      <c r="K258">
        <v>8200</v>
      </c>
      <c r="L258">
        <v>8200</v>
      </c>
      <c r="M258">
        <v>7536.89</v>
      </c>
      <c r="N258" s="3">
        <v>0</v>
      </c>
      <c r="O258" s="3">
        <f t="shared" si="10"/>
        <v>0.91913292682926828</v>
      </c>
    </row>
    <row r="259" spans="1:15" x14ac:dyDescent="0.25">
      <c r="A259" t="s">
        <v>16</v>
      </c>
      <c r="B259" t="s">
        <v>17</v>
      </c>
      <c r="I259">
        <v>0</v>
      </c>
      <c r="J259" s="1">
        <f t="shared" ref="J259:J295" si="12">I259/7.5345</f>
        <v>0</v>
      </c>
      <c r="K259">
        <v>8200</v>
      </c>
      <c r="L259">
        <v>8200</v>
      </c>
      <c r="M259">
        <v>7536.89</v>
      </c>
      <c r="N259" s="3">
        <v>0</v>
      </c>
      <c r="O259" s="3">
        <f t="shared" ref="O259:O295" si="13">M259/L259</f>
        <v>0.91913292682926828</v>
      </c>
    </row>
    <row r="260" spans="1:15" x14ac:dyDescent="0.25">
      <c r="A260" t="s">
        <v>18</v>
      </c>
      <c r="B260" t="s">
        <v>19</v>
      </c>
      <c r="I260">
        <v>0</v>
      </c>
      <c r="J260" s="1">
        <f t="shared" si="12"/>
        <v>0</v>
      </c>
      <c r="K260">
        <v>8200</v>
      </c>
      <c r="L260">
        <v>8200</v>
      </c>
      <c r="M260">
        <v>7536.89</v>
      </c>
      <c r="N260" s="3">
        <v>0</v>
      </c>
      <c r="O260" s="3">
        <f t="shared" si="13"/>
        <v>0.91913292682926828</v>
      </c>
    </row>
    <row r="261" spans="1:15" x14ac:dyDescent="0.25">
      <c r="A261" t="s">
        <v>28</v>
      </c>
      <c r="B261" t="s">
        <v>29</v>
      </c>
      <c r="I261">
        <v>0</v>
      </c>
      <c r="J261" s="1">
        <f t="shared" si="12"/>
        <v>0</v>
      </c>
      <c r="K261">
        <v>8200</v>
      </c>
      <c r="L261">
        <v>8200</v>
      </c>
      <c r="M261">
        <v>7536.89</v>
      </c>
      <c r="N261" s="3">
        <v>0</v>
      </c>
      <c r="O261" s="3">
        <f t="shared" si="13"/>
        <v>0.91913292682926828</v>
      </c>
    </row>
    <row r="262" spans="1:15" x14ac:dyDescent="0.25">
      <c r="A262" t="s">
        <v>102</v>
      </c>
      <c r="B262" t="s">
        <v>103</v>
      </c>
      <c r="I262">
        <v>0</v>
      </c>
      <c r="J262" s="1">
        <f t="shared" si="12"/>
        <v>0</v>
      </c>
      <c r="K262">
        <v>8200</v>
      </c>
      <c r="L262">
        <v>8200</v>
      </c>
      <c r="M262">
        <v>7536.89</v>
      </c>
      <c r="N262" s="3">
        <v>0</v>
      </c>
      <c r="O262" s="3">
        <f t="shared" si="13"/>
        <v>0.91913292682926828</v>
      </c>
    </row>
    <row r="263" spans="1:15" x14ac:dyDescent="0.25">
      <c r="A263" t="s">
        <v>7</v>
      </c>
      <c r="B263" t="s">
        <v>164</v>
      </c>
      <c r="I263">
        <v>0</v>
      </c>
      <c r="J263" s="1">
        <f t="shared" si="12"/>
        <v>0</v>
      </c>
      <c r="K263">
        <v>0</v>
      </c>
      <c r="L263">
        <v>21800</v>
      </c>
      <c r="M263">
        <v>5800.46</v>
      </c>
      <c r="N263" s="3">
        <v>0</v>
      </c>
      <c r="O263" s="3">
        <f t="shared" si="13"/>
        <v>0.26607614678899083</v>
      </c>
    </row>
    <row r="264" spans="1:15" x14ac:dyDescent="0.25">
      <c r="A264" t="s">
        <v>9</v>
      </c>
      <c r="B264" t="s">
        <v>10</v>
      </c>
      <c r="I264">
        <v>0</v>
      </c>
      <c r="J264" s="1">
        <f t="shared" si="12"/>
        <v>0</v>
      </c>
      <c r="K264">
        <v>0</v>
      </c>
      <c r="L264">
        <v>21800</v>
      </c>
      <c r="M264">
        <v>5800.46</v>
      </c>
      <c r="N264" s="3">
        <v>0</v>
      </c>
      <c r="O264" s="3">
        <f t="shared" si="13"/>
        <v>0.26607614678899083</v>
      </c>
    </row>
    <row r="265" spans="1:15" x14ac:dyDescent="0.25">
      <c r="A265" t="s">
        <v>11</v>
      </c>
      <c r="B265" t="s">
        <v>12</v>
      </c>
      <c r="I265">
        <v>0</v>
      </c>
      <c r="J265" s="1">
        <f t="shared" si="12"/>
        <v>0</v>
      </c>
      <c r="K265">
        <v>0</v>
      </c>
      <c r="L265">
        <v>21800</v>
      </c>
      <c r="M265">
        <v>5800.46</v>
      </c>
      <c r="N265" s="3">
        <v>0</v>
      </c>
      <c r="O265" s="3">
        <f t="shared" si="13"/>
        <v>0.26607614678899083</v>
      </c>
    </row>
    <row r="266" spans="1:15" x14ac:dyDescent="0.25">
      <c r="B266" t="s">
        <v>93</v>
      </c>
      <c r="I266">
        <v>0</v>
      </c>
      <c r="J266" s="1">
        <f t="shared" si="12"/>
        <v>0</v>
      </c>
      <c r="K266">
        <v>0</v>
      </c>
      <c r="L266">
        <v>21800</v>
      </c>
      <c r="M266">
        <v>5800.46</v>
      </c>
      <c r="N266" s="3">
        <v>0</v>
      </c>
      <c r="O266" s="3">
        <f t="shared" si="13"/>
        <v>0.26607614678899083</v>
      </c>
    </row>
    <row r="267" spans="1:15" x14ac:dyDescent="0.25">
      <c r="A267" t="s">
        <v>14</v>
      </c>
      <c r="B267" t="s">
        <v>94</v>
      </c>
      <c r="I267">
        <v>0</v>
      </c>
      <c r="J267" s="1">
        <f t="shared" si="12"/>
        <v>0</v>
      </c>
      <c r="K267">
        <v>0</v>
      </c>
      <c r="L267">
        <v>21800</v>
      </c>
      <c r="M267">
        <v>5800.46</v>
      </c>
      <c r="N267" s="3">
        <v>0</v>
      </c>
      <c r="O267" s="3">
        <f t="shared" si="13"/>
        <v>0.26607614678899083</v>
      </c>
    </row>
    <row r="268" spans="1:15" x14ac:dyDescent="0.25">
      <c r="A268" t="s">
        <v>16</v>
      </c>
      <c r="B268" t="s">
        <v>17</v>
      </c>
      <c r="I268">
        <v>0</v>
      </c>
      <c r="J268" s="1">
        <f t="shared" si="12"/>
        <v>0</v>
      </c>
      <c r="K268">
        <v>0</v>
      </c>
      <c r="L268">
        <v>21800</v>
      </c>
      <c r="M268">
        <v>5800.46</v>
      </c>
      <c r="N268" s="3">
        <v>0</v>
      </c>
      <c r="O268" s="3">
        <f t="shared" si="13"/>
        <v>0.26607614678899083</v>
      </c>
    </row>
    <row r="269" spans="1:15" x14ac:dyDescent="0.25">
      <c r="A269" t="s">
        <v>18</v>
      </c>
      <c r="B269" t="s">
        <v>19</v>
      </c>
      <c r="I269">
        <v>0</v>
      </c>
      <c r="J269" s="1">
        <f t="shared" si="12"/>
        <v>0</v>
      </c>
      <c r="K269">
        <v>0</v>
      </c>
      <c r="L269">
        <v>21800</v>
      </c>
      <c r="M269">
        <v>5800.46</v>
      </c>
      <c r="N269" s="3">
        <v>0</v>
      </c>
      <c r="O269" s="3">
        <f t="shared" si="13"/>
        <v>0.26607614678899083</v>
      </c>
    </row>
    <row r="270" spans="1:15" x14ac:dyDescent="0.25">
      <c r="A270" t="s">
        <v>20</v>
      </c>
      <c r="B270" t="s">
        <v>21</v>
      </c>
      <c r="I270">
        <v>0</v>
      </c>
      <c r="J270" s="1">
        <f t="shared" si="12"/>
        <v>0</v>
      </c>
      <c r="K270">
        <v>0</v>
      </c>
      <c r="L270">
        <v>1800</v>
      </c>
      <c r="M270">
        <v>1135.2</v>
      </c>
      <c r="N270" s="3">
        <v>0</v>
      </c>
      <c r="O270" s="3">
        <f t="shared" si="13"/>
        <v>0.63066666666666671</v>
      </c>
    </row>
    <row r="271" spans="1:15" x14ac:dyDescent="0.25">
      <c r="A271" t="s">
        <v>26</v>
      </c>
      <c r="B271" t="s">
        <v>27</v>
      </c>
      <c r="I271">
        <v>0</v>
      </c>
      <c r="J271" s="1">
        <f t="shared" si="12"/>
        <v>0</v>
      </c>
      <c r="K271">
        <v>0</v>
      </c>
      <c r="L271">
        <v>1800</v>
      </c>
      <c r="M271">
        <v>1135.2</v>
      </c>
      <c r="N271" s="3">
        <v>0</v>
      </c>
      <c r="O271" s="3">
        <f t="shared" si="13"/>
        <v>0.63066666666666671</v>
      </c>
    </row>
    <row r="272" spans="1:15" x14ac:dyDescent="0.25">
      <c r="A272" t="s">
        <v>28</v>
      </c>
      <c r="B272" t="s">
        <v>29</v>
      </c>
      <c r="I272">
        <v>0</v>
      </c>
      <c r="J272" s="1">
        <f t="shared" si="12"/>
        <v>0</v>
      </c>
      <c r="K272">
        <v>0</v>
      </c>
      <c r="L272">
        <v>20000</v>
      </c>
      <c r="M272">
        <v>4665.26</v>
      </c>
      <c r="N272" s="3">
        <v>0</v>
      </c>
      <c r="O272" s="3">
        <f t="shared" si="13"/>
        <v>0.233263</v>
      </c>
    </row>
    <row r="273" spans="1:15" x14ac:dyDescent="0.25">
      <c r="A273" t="s">
        <v>102</v>
      </c>
      <c r="B273" t="s">
        <v>103</v>
      </c>
      <c r="I273">
        <v>0</v>
      </c>
      <c r="J273" s="1">
        <f t="shared" si="12"/>
        <v>0</v>
      </c>
      <c r="K273">
        <v>0</v>
      </c>
      <c r="L273">
        <v>20000</v>
      </c>
      <c r="M273">
        <v>4665.26</v>
      </c>
      <c r="N273" s="3">
        <v>0</v>
      </c>
      <c r="O273" s="3">
        <f t="shared" si="13"/>
        <v>0.233263</v>
      </c>
    </row>
    <row r="274" spans="1:15" x14ac:dyDescent="0.25">
      <c r="A274" t="s">
        <v>7</v>
      </c>
      <c r="B274" t="s">
        <v>165</v>
      </c>
      <c r="I274">
        <v>0</v>
      </c>
      <c r="J274" s="1">
        <f t="shared" si="12"/>
        <v>0</v>
      </c>
      <c r="K274">
        <v>2200</v>
      </c>
      <c r="L274">
        <v>0</v>
      </c>
      <c r="M274">
        <v>0</v>
      </c>
      <c r="N274" s="3">
        <v>0</v>
      </c>
      <c r="O274" s="3">
        <v>0</v>
      </c>
    </row>
    <row r="275" spans="1:15" x14ac:dyDescent="0.25">
      <c r="A275" t="s">
        <v>9</v>
      </c>
      <c r="B275" t="s">
        <v>10</v>
      </c>
      <c r="I275">
        <v>0</v>
      </c>
      <c r="J275" s="1">
        <f t="shared" si="12"/>
        <v>0</v>
      </c>
      <c r="K275">
        <v>2200</v>
      </c>
      <c r="L275">
        <v>0</v>
      </c>
      <c r="M275">
        <v>0</v>
      </c>
      <c r="N275" s="3">
        <v>0</v>
      </c>
      <c r="O275" s="3">
        <v>0</v>
      </c>
    </row>
    <row r="276" spans="1:15" x14ac:dyDescent="0.25">
      <c r="A276" t="s">
        <v>11</v>
      </c>
      <c r="B276" t="s">
        <v>12</v>
      </c>
      <c r="I276">
        <v>0</v>
      </c>
      <c r="J276" s="1">
        <f t="shared" si="12"/>
        <v>0</v>
      </c>
      <c r="K276">
        <v>2200</v>
      </c>
      <c r="L276">
        <v>0</v>
      </c>
      <c r="M276">
        <v>0</v>
      </c>
      <c r="N276" s="3">
        <v>0</v>
      </c>
      <c r="O276" s="3">
        <v>0</v>
      </c>
    </row>
    <row r="277" spans="1:15" x14ac:dyDescent="0.25">
      <c r="B277" t="s">
        <v>93</v>
      </c>
      <c r="I277">
        <v>0</v>
      </c>
      <c r="J277" s="1">
        <f t="shared" si="12"/>
        <v>0</v>
      </c>
      <c r="K277">
        <v>2200</v>
      </c>
      <c r="L277">
        <v>0</v>
      </c>
      <c r="M277">
        <v>0</v>
      </c>
      <c r="N277" s="3">
        <v>0</v>
      </c>
      <c r="O277" s="3">
        <v>0</v>
      </c>
    </row>
    <row r="278" spans="1:15" x14ac:dyDescent="0.25">
      <c r="A278" t="s">
        <v>14</v>
      </c>
      <c r="B278" t="s">
        <v>157</v>
      </c>
      <c r="I278">
        <v>0</v>
      </c>
      <c r="J278" s="1">
        <f t="shared" si="12"/>
        <v>0</v>
      </c>
      <c r="K278">
        <v>2200</v>
      </c>
      <c r="L278">
        <v>0</v>
      </c>
      <c r="M278">
        <v>0</v>
      </c>
      <c r="N278" s="3">
        <v>0</v>
      </c>
      <c r="O278" s="3">
        <v>0</v>
      </c>
    </row>
    <row r="279" spans="1:15" x14ac:dyDescent="0.25">
      <c r="A279" t="s">
        <v>16</v>
      </c>
      <c r="B279" t="s">
        <v>17</v>
      </c>
      <c r="I279">
        <v>0</v>
      </c>
      <c r="J279" s="1">
        <f t="shared" si="12"/>
        <v>0</v>
      </c>
      <c r="K279">
        <v>2200</v>
      </c>
      <c r="L279">
        <v>0</v>
      </c>
      <c r="M279">
        <v>0</v>
      </c>
      <c r="N279" s="3">
        <v>0</v>
      </c>
      <c r="O279" s="3">
        <v>0</v>
      </c>
    </row>
    <row r="280" spans="1:15" x14ac:dyDescent="0.25">
      <c r="A280" t="s">
        <v>113</v>
      </c>
      <c r="B280" t="s">
        <v>114</v>
      </c>
      <c r="I280">
        <v>0</v>
      </c>
      <c r="J280" s="1">
        <f t="shared" si="12"/>
        <v>0</v>
      </c>
      <c r="K280">
        <v>2200</v>
      </c>
      <c r="L280">
        <v>0</v>
      </c>
      <c r="M280">
        <v>0</v>
      </c>
      <c r="N280" s="3">
        <v>0</v>
      </c>
      <c r="O280" s="3">
        <v>0</v>
      </c>
    </row>
    <row r="281" spans="1:15" x14ac:dyDescent="0.25">
      <c r="A281" t="s">
        <v>115</v>
      </c>
      <c r="B281" t="s">
        <v>116</v>
      </c>
      <c r="I281">
        <v>0</v>
      </c>
      <c r="J281" s="1">
        <f t="shared" si="12"/>
        <v>0</v>
      </c>
      <c r="K281">
        <v>1700</v>
      </c>
      <c r="L281">
        <v>0</v>
      </c>
      <c r="M281">
        <v>0</v>
      </c>
      <c r="N281" s="3">
        <v>0</v>
      </c>
      <c r="O281" s="3">
        <v>0</v>
      </c>
    </row>
    <row r="282" spans="1:15" x14ac:dyDescent="0.25">
      <c r="A282" t="s">
        <v>117</v>
      </c>
      <c r="B282" t="s">
        <v>118</v>
      </c>
      <c r="I282">
        <v>0</v>
      </c>
      <c r="J282" s="1">
        <f t="shared" si="12"/>
        <v>0</v>
      </c>
      <c r="K282">
        <v>1700</v>
      </c>
      <c r="L282">
        <v>0</v>
      </c>
      <c r="M282">
        <v>0</v>
      </c>
      <c r="N282" s="3">
        <v>0</v>
      </c>
      <c r="O282" s="3">
        <v>0</v>
      </c>
    </row>
    <row r="283" spans="1:15" x14ac:dyDescent="0.25">
      <c r="A283" t="s">
        <v>123</v>
      </c>
      <c r="B283" t="s">
        <v>124</v>
      </c>
      <c r="I283">
        <v>0</v>
      </c>
      <c r="J283" s="1">
        <f t="shared" si="12"/>
        <v>0</v>
      </c>
      <c r="K283">
        <v>200</v>
      </c>
      <c r="L283">
        <v>0</v>
      </c>
      <c r="M283">
        <v>0</v>
      </c>
      <c r="N283" s="3">
        <v>0</v>
      </c>
      <c r="O283" s="3">
        <v>0</v>
      </c>
    </row>
    <row r="284" spans="1:15" x14ac:dyDescent="0.25">
      <c r="A284" t="s">
        <v>125</v>
      </c>
      <c r="B284" t="s">
        <v>124</v>
      </c>
      <c r="I284">
        <v>0</v>
      </c>
      <c r="J284" s="1">
        <f t="shared" si="12"/>
        <v>0</v>
      </c>
      <c r="K284">
        <v>200</v>
      </c>
      <c r="L284">
        <v>0</v>
      </c>
      <c r="M284">
        <v>0</v>
      </c>
      <c r="N284" s="3">
        <v>0</v>
      </c>
      <c r="O284" s="3">
        <v>0</v>
      </c>
    </row>
    <row r="285" spans="1:15" x14ac:dyDescent="0.25">
      <c r="A285" t="s">
        <v>126</v>
      </c>
      <c r="B285" t="s">
        <v>127</v>
      </c>
      <c r="I285">
        <v>0</v>
      </c>
      <c r="J285" s="1">
        <f t="shared" si="12"/>
        <v>0</v>
      </c>
      <c r="K285">
        <v>300</v>
      </c>
      <c r="L285">
        <v>0</v>
      </c>
      <c r="M285">
        <v>0</v>
      </c>
      <c r="N285" s="3">
        <v>0</v>
      </c>
      <c r="O285" s="3">
        <v>0</v>
      </c>
    </row>
    <row r="286" spans="1:15" x14ac:dyDescent="0.25">
      <c r="A286" t="s">
        <v>128</v>
      </c>
      <c r="B286" t="s">
        <v>129</v>
      </c>
      <c r="I286">
        <v>0</v>
      </c>
      <c r="J286" s="1">
        <f t="shared" si="12"/>
        <v>0</v>
      </c>
      <c r="K286">
        <v>300</v>
      </c>
      <c r="L286">
        <v>0</v>
      </c>
      <c r="M286">
        <v>0</v>
      </c>
      <c r="N286" s="3">
        <v>0</v>
      </c>
      <c r="O286" s="3">
        <v>0</v>
      </c>
    </row>
    <row r="287" spans="1:15" x14ac:dyDescent="0.25">
      <c r="A287" t="s">
        <v>7</v>
      </c>
      <c r="B287" t="s">
        <v>166</v>
      </c>
      <c r="I287">
        <v>0</v>
      </c>
      <c r="J287" s="1">
        <f t="shared" si="12"/>
        <v>0</v>
      </c>
      <c r="K287">
        <v>5300</v>
      </c>
      <c r="L287">
        <v>5300</v>
      </c>
      <c r="M287">
        <v>0</v>
      </c>
      <c r="N287" s="3">
        <v>0</v>
      </c>
      <c r="O287" s="3">
        <f t="shared" si="13"/>
        <v>0</v>
      </c>
    </row>
    <row r="288" spans="1:15" x14ac:dyDescent="0.25">
      <c r="A288" t="s">
        <v>9</v>
      </c>
      <c r="B288" t="s">
        <v>10</v>
      </c>
      <c r="I288">
        <v>0</v>
      </c>
      <c r="J288" s="1">
        <f t="shared" si="12"/>
        <v>0</v>
      </c>
      <c r="K288">
        <v>5300</v>
      </c>
      <c r="L288">
        <v>5300</v>
      </c>
      <c r="M288">
        <v>0</v>
      </c>
      <c r="N288" s="3">
        <v>0</v>
      </c>
      <c r="O288" s="3">
        <f t="shared" si="13"/>
        <v>0</v>
      </c>
    </row>
    <row r="289" spans="1:15" x14ac:dyDescent="0.25">
      <c r="A289" t="s">
        <v>11</v>
      </c>
      <c r="B289" t="s">
        <v>12</v>
      </c>
      <c r="I289">
        <v>0</v>
      </c>
      <c r="J289" s="1">
        <f t="shared" si="12"/>
        <v>0</v>
      </c>
      <c r="K289">
        <v>5300</v>
      </c>
      <c r="L289">
        <v>5300</v>
      </c>
      <c r="M289">
        <v>0</v>
      </c>
      <c r="N289" s="3">
        <v>0</v>
      </c>
      <c r="O289" s="3">
        <f t="shared" si="13"/>
        <v>0</v>
      </c>
    </row>
    <row r="290" spans="1:15" x14ac:dyDescent="0.25">
      <c r="B290" t="s">
        <v>93</v>
      </c>
      <c r="I290">
        <v>0</v>
      </c>
      <c r="J290" s="1">
        <f t="shared" si="12"/>
        <v>0</v>
      </c>
      <c r="K290">
        <v>5300</v>
      </c>
      <c r="L290">
        <v>5300</v>
      </c>
      <c r="M290">
        <v>0</v>
      </c>
      <c r="N290" s="3">
        <v>0</v>
      </c>
      <c r="O290" s="3">
        <f t="shared" si="13"/>
        <v>0</v>
      </c>
    </row>
    <row r="291" spans="1:15" x14ac:dyDescent="0.25">
      <c r="A291" t="s">
        <v>14</v>
      </c>
      <c r="B291" t="s">
        <v>157</v>
      </c>
      <c r="I291">
        <v>0</v>
      </c>
      <c r="J291" s="1">
        <f t="shared" si="12"/>
        <v>0</v>
      </c>
      <c r="K291">
        <v>5300</v>
      </c>
      <c r="L291">
        <v>5300</v>
      </c>
      <c r="M291">
        <v>0</v>
      </c>
      <c r="N291" s="3">
        <v>0</v>
      </c>
      <c r="O291" s="3">
        <f t="shared" si="13"/>
        <v>0</v>
      </c>
    </row>
    <row r="292" spans="1:15" x14ac:dyDescent="0.25">
      <c r="A292" t="s">
        <v>16</v>
      </c>
      <c r="B292" t="s">
        <v>17</v>
      </c>
      <c r="I292">
        <v>0</v>
      </c>
      <c r="J292" s="1">
        <f t="shared" si="12"/>
        <v>0</v>
      </c>
      <c r="K292">
        <v>5300</v>
      </c>
      <c r="L292">
        <v>5300</v>
      </c>
      <c r="M292">
        <v>0</v>
      </c>
      <c r="N292" s="3">
        <v>0</v>
      </c>
      <c r="O292" s="3">
        <f t="shared" si="13"/>
        <v>0</v>
      </c>
    </row>
    <row r="293" spans="1:15" x14ac:dyDescent="0.25">
      <c r="A293" t="s">
        <v>18</v>
      </c>
      <c r="B293" t="s">
        <v>19</v>
      </c>
      <c r="I293">
        <v>0</v>
      </c>
      <c r="J293" s="1">
        <f t="shared" si="12"/>
        <v>0</v>
      </c>
      <c r="K293">
        <v>5300</v>
      </c>
      <c r="L293">
        <v>5300</v>
      </c>
      <c r="M293">
        <v>0</v>
      </c>
      <c r="N293" s="3">
        <v>0</v>
      </c>
      <c r="O293" s="3">
        <f t="shared" si="13"/>
        <v>0</v>
      </c>
    </row>
    <row r="294" spans="1:15" x14ac:dyDescent="0.25">
      <c r="A294" t="s">
        <v>28</v>
      </c>
      <c r="B294" t="s">
        <v>29</v>
      </c>
      <c r="I294">
        <v>0</v>
      </c>
      <c r="J294" s="1">
        <f t="shared" si="12"/>
        <v>0</v>
      </c>
      <c r="K294">
        <v>5300</v>
      </c>
      <c r="L294">
        <v>5300</v>
      </c>
      <c r="M294">
        <v>0</v>
      </c>
      <c r="N294" s="3">
        <v>0</v>
      </c>
      <c r="O294" s="3">
        <f t="shared" si="13"/>
        <v>0</v>
      </c>
    </row>
    <row r="295" spans="1:15" x14ac:dyDescent="0.25">
      <c r="A295" t="s">
        <v>102</v>
      </c>
      <c r="B295" t="s">
        <v>103</v>
      </c>
      <c r="I295">
        <v>0</v>
      </c>
      <c r="J295" s="1">
        <f t="shared" si="12"/>
        <v>0</v>
      </c>
      <c r="K295">
        <v>5300</v>
      </c>
      <c r="L295">
        <v>5300</v>
      </c>
      <c r="M295">
        <v>0</v>
      </c>
      <c r="N295" s="3">
        <v>0</v>
      </c>
      <c r="O295" s="3">
        <f t="shared" si="13"/>
        <v>0</v>
      </c>
    </row>
    <row r="296" spans="1:15" x14ac:dyDescent="0.25">
      <c r="J296" s="1"/>
    </row>
    <row r="297" spans="1:15" x14ac:dyDescent="0.25">
      <c r="J297" s="1"/>
    </row>
  </sheetData>
  <pageMargins left="0.7" right="0.7" top="0.75" bottom="0.75" header="0.3" footer="0.3"/>
  <pageSetup paperSize="9" scale="5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3B80-EA21-42BD-840B-9799F5D50283}">
  <sheetPr>
    <pageSetUpPr fitToPage="1"/>
  </sheetPr>
  <dimension ref="A1:P128"/>
  <sheetViews>
    <sheetView topLeftCell="A25" workbookViewId="0">
      <selection activeCell="A85" sqref="A85:XFD85"/>
    </sheetView>
  </sheetViews>
  <sheetFormatPr defaultRowHeight="15" x14ac:dyDescent="0.25"/>
  <cols>
    <col min="1" max="1" width="13.28515625" customWidth="1"/>
    <col min="9" max="9" width="11.5703125" customWidth="1"/>
    <col min="10" max="11" width="10.7109375" customWidth="1"/>
    <col min="12" max="12" width="11.5703125" bestFit="1" customWidth="1"/>
    <col min="13" max="13" width="10.5703125" bestFit="1" customWidth="1"/>
    <col min="14" max="14" width="14.5703125" customWidth="1"/>
    <col min="15" max="15" width="14.42578125" customWidth="1"/>
  </cols>
  <sheetData>
    <row r="1" spans="1:16" ht="45" x14ac:dyDescent="0.25">
      <c r="I1" s="2" t="s">
        <v>232</v>
      </c>
      <c r="J1" s="2" t="s">
        <v>233</v>
      </c>
      <c r="K1" s="2" t="s">
        <v>234</v>
      </c>
      <c r="L1" s="2" t="s">
        <v>236</v>
      </c>
      <c r="M1" s="2" t="s">
        <v>237</v>
      </c>
      <c r="N1" s="5" t="s">
        <v>238</v>
      </c>
      <c r="O1" s="2"/>
      <c r="P1" s="2"/>
    </row>
    <row r="2" spans="1:16" x14ac:dyDescent="0.25">
      <c r="A2" t="s">
        <v>235</v>
      </c>
      <c r="B2" t="s">
        <v>0</v>
      </c>
      <c r="I2" s="1">
        <v>2932152.0100000002</v>
      </c>
      <c r="J2" s="1">
        <f>I2/7.5345</f>
        <v>389163.44946579071</v>
      </c>
      <c r="K2" s="1">
        <v>920636</v>
      </c>
      <c r="L2" s="1">
        <v>1181150.4000000001</v>
      </c>
      <c r="M2" s="1">
        <v>453595.5</v>
      </c>
      <c r="N2" s="4">
        <f>M2/J2</f>
        <v>1.1655655242614791</v>
      </c>
      <c r="O2" s="3">
        <f>M2/L2</f>
        <v>0.38402857078996877</v>
      </c>
    </row>
    <row r="3" spans="1:16" x14ac:dyDescent="0.25">
      <c r="A3" t="s">
        <v>9</v>
      </c>
      <c r="B3" t="s">
        <v>10</v>
      </c>
      <c r="I3" s="1">
        <v>369839.99</v>
      </c>
      <c r="J3" s="1">
        <f t="shared" ref="J3:J66" si="0">I3/7.5345</f>
        <v>49086.202136837208</v>
      </c>
      <c r="K3" s="1">
        <v>920636</v>
      </c>
      <c r="L3" s="1">
        <v>1167695.27</v>
      </c>
      <c r="M3" s="1">
        <v>451602.66000000003</v>
      </c>
      <c r="N3" s="4">
        <f t="shared" ref="N3:N36" si="1">M3/J3</f>
        <v>9.2001955812566418</v>
      </c>
      <c r="O3" s="3">
        <f t="shared" ref="O3:O66" si="2">M3/L3</f>
        <v>0.38674701491254654</v>
      </c>
    </row>
    <row r="4" spans="1:16" x14ac:dyDescent="0.25">
      <c r="B4" t="s">
        <v>100</v>
      </c>
      <c r="I4" s="1">
        <v>3048.9500000000003</v>
      </c>
      <c r="J4" s="1">
        <f t="shared" si="0"/>
        <v>404.6652067157741</v>
      </c>
      <c r="K4" s="1">
        <v>965</v>
      </c>
      <c r="L4" s="1">
        <v>810</v>
      </c>
      <c r="M4" s="1">
        <v>496.92</v>
      </c>
      <c r="N4" s="4">
        <f t="shared" si="1"/>
        <v>1.2279780711392447</v>
      </c>
      <c r="O4" s="3">
        <f t="shared" si="2"/>
        <v>0.61348148148148152</v>
      </c>
    </row>
    <row r="5" spans="1:16" x14ac:dyDescent="0.25">
      <c r="A5" t="s">
        <v>14</v>
      </c>
      <c r="B5" t="s">
        <v>101</v>
      </c>
      <c r="I5" s="1">
        <v>3048.9500000000003</v>
      </c>
      <c r="J5" s="1">
        <f t="shared" si="0"/>
        <v>404.6652067157741</v>
      </c>
      <c r="K5" s="1">
        <v>965</v>
      </c>
      <c r="L5" s="1">
        <v>810</v>
      </c>
      <c r="M5" s="1">
        <v>496.92</v>
      </c>
      <c r="N5" s="4">
        <f t="shared" si="1"/>
        <v>1.2279780711392447</v>
      </c>
      <c r="O5" s="3">
        <f t="shared" si="2"/>
        <v>0.61348148148148152</v>
      </c>
    </row>
    <row r="6" spans="1:16" x14ac:dyDescent="0.25">
      <c r="A6" t="s">
        <v>167</v>
      </c>
      <c r="B6" t="s">
        <v>168</v>
      </c>
      <c r="I6" s="1">
        <v>3048.9500000000003</v>
      </c>
      <c r="J6" s="1">
        <f t="shared" si="0"/>
        <v>404.6652067157741</v>
      </c>
      <c r="K6" s="1">
        <v>965</v>
      </c>
      <c r="L6" s="1">
        <v>810</v>
      </c>
      <c r="M6" s="1">
        <v>496.92</v>
      </c>
      <c r="N6" s="4">
        <f t="shared" si="1"/>
        <v>1.2279780711392447</v>
      </c>
      <c r="O6" s="3">
        <f t="shared" si="2"/>
        <v>0.61348148148148152</v>
      </c>
    </row>
    <row r="7" spans="1:16" x14ac:dyDescent="0.25">
      <c r="A7" t="s">
        <v>169</v>
      </c>
      <c r="B7" t="s">
        <v>170</v>
      </c>
      <c r="I7" s="1">
        <v>3048.9500000000003</v>
      </c>
      <c r="J7" s="1">
        <f t="shared" si="0"/>
        <v>404.6652067157741</v>
      </c>
      <c r="K7" s="1">
        <v>965</v>
      </c>
      <c r="L7" s="1">
        <v>810</v>
      </c>
      <c r="M7" s="1">
        <v>496.92</v>
      </c>
      <c r="N7" s="4">
        <f t="shared" si="1"/>
        <v>1.2279780711392447</v>
      </c>
      <c r="O7" s="3">
        <f t="shared" si="2"/>
        <v>0.61348148148148152</v>
      </c>
    </row>
    <row r="8" spans="1:16" x14ac:dyDescent="0.25">
      <c r="A8" t="s">
        <v>171</v>
      </c>
      <c r="B8" t="s">
        <v>172</v>
      </c>
      <c r="I8" s="1">
        <v>3048.9500000000003</v>
      </c>
      <c r="J8" s="1">
        <f t="shared" si="0"/>
        <v>404.6652067157741</v>
      </c>
      <c r="K8" s="1">
        <v>965</v>
      </c>
      <c r="L8" s="1">
        <v>810</v>
      </c>
      <c r="M8" s="1">
        <v>496.92</v>
      </c>
      <c r="N8" s="4">
        <f t="shared" si="1"/>
        <v>1.2279780711392447</v>
      </c>
      <c r="O8" s="3">
        <f t="shared" si="2"/>
        <v>0.61348148148148152</v>
      </c>
    </row>
    <row r="9" spans="1:16" x14ac:dyDescent="0.25">
      <c r="A9" t="s">
        <v>173</v>
      </c>
      <c r="B9" t="s">
        <v>174</v>
      </c>
      <c r="I9" s="1">
        <v>3048.9500000000003</v>
      </c>
      <c r="J9" s="1">
        <f t="shared" si="0"/>
        <v>404.6652067157741</v>
      </c>
      <c r="K9" s="1">
        <v>965</v>
      </c>
      <c r="L9" s="1">
        <v>810</v>
      </c>
      <c r="M9" s="1">
        <v>496.92</v>
      </c>
      <c r="N9" s="4">
        <f t="shared" si="1"/>
        <v>1.2279780711392447</v>
      </c>
      <c r="O9" s="3">
        <f t="shared" si="2"/>
        <v>0.61348148148148152</v>
      </c>
    </row>
    <row r="10" spans="1:16" x14ac:dyDescent="0.25">
      <c r="B10" t="s">
        <v>110</v>
      </c>
      <c r="I10" s="1">
        <v>0</v>
      </c>
      <c r="J10" s="1">
        <f t="shared" si="0"/>
        <v>0</v>
      </c>
      <c r="K10" s="1">
        <v>2400</v>
      </c>
      <c r="L10" s="1">
        <v>2400</v>
      </c>
      <c r="M10" s="1">
        <v>266.26</v>
      </c>
      <c r="N10" s="4">
        <v>0</v>
      </c>
      <c r="O10" s="3">
        <f t="shared" si="2"/>
        <v>0.11094166666666666</v>
      </c>
    </row>
    <row r="11" spans="1:16" x14ac:dyDescent="0.25">
      <c r="A11" t="s">
        <v>14</v>
      </c>
      <c r="B11" t="s">
        <v>111</v>
      </c>
      <c r="I11" s="1">
        <v>0</v>
      </c>
      <c r="J11" s="1">
        <f t="shared" si="0"/>
        <v>0</v>
      </c>
      <c r="K11" s="1">
        <v>2400</v>
      </c>
      <c r="L11" s="1">
        <v>2400</v>
      </c>
      <c r="M11" s="1">
        <v>266.26</v>
      </c>
      <c r="N11" s="4">
        <v>0</v>
      </c>
      <c r="O11" s="3">
        <f t="shared" si="2"/>
        <v>0.11094166666666666</v>
      </c>
    </row>
    <row r="12" spans="1:16" x14ac:dyDescent="0.25">
      <c r="A12" t="s">
        <v>167</v>
      </c>
      <c r="B12" t="s">
        <v>168</v>
      </c>
      <c r="I12" s="1">
        <v>0</v>
      </c>
      <c r="J12" s="1">
        <f t="shared" si="0"/>
        <v>0</v>
      </c>
      <c r="K12" s="1">
        <v>2400</v>
      </c>
      <c r="L12" s="1">
        <v>2400</v>
      </c>
      <c r="M12" s="1">
        <v>266.26</v>
      </c>
      <c r="N12" s="4">
        <v>0</v>
      </c>
      <c r="O12" s="3">
        <f t="shared" si="2"/>
        <v>0.11094166666666666</v>
      </c>
    </row>
    <row r="13" spans="1:16" x14ac:dyDescent="0.25">
      <c r="A13" t="s">
        <v>175</v>
      </c>
      <c r="B13" t="s">
        <v>176</v>
      </c>
      <c r="I13" s="1">
        <v>0</v>
      </c>
      <c r="J13" s="1">
        <f t="shared" si="0"/>
        <v>0</v>
      </c>
      <c r="K13" s="1">
        <v>400</v>
      </c>
      <c r="L13" s="1">
        <v>400</v>
      </c>
      <c r="M13" s="1">
        <v>36.64</v>
      </c>
      <c r="N13" s="4">
        <v>0</v>
      </c>
      <c r="O13" s="3">
        <f t="shared" si="2"/>
        <v>9.1600000000000001E-2</v>
      </c>
    </row>
    <row r="14" spans="1:16" x14ac:dyDescent="0.25">
      <c r="A14" t="s">
        <v>177</v>
      </c>
      <c r="B14" t="s">
        <v>178</v>
      </c>
      <c r="I14" s="1">
        <v>0</v>
      </c>
      <c r="J14" s="1">
        <f t="shared" si="0"/>
        <v>0</v>
      </c>
      <c r="K14" s="1">
        <v>400</v>
      </c>
      <c r="L14" s="1">
        <v>400</v>
      </c>
      <c r="M14" s="1">
        <v>36.64</v>
      </c>
      <c r="N14" s="4">
        <v>0</v>
      </c>
      <c r="O14" s="3">
        <f t="shared" si="2"/>
        <v>9.1600000000000001E-2</v>
      </c>
    </row>
    <row r="15" spans="1:16" x14ac:dyDescent="0.25">
      <c r="A15" t="s">
        <v>179</v>
      </c>
      <c r="B15" t="s">
        <v>180</v>
      </c>
      <c r="I15" s="1">
        <v>0</v>
      </c>
      <c r="J15" s="1">
        <f t="shared" si="0"/>
        <v>0</v>
      </c>
      <c r="K15" s="1">
        <v>400</v>
      </c>
      <c r="L15" s="1">
        <v>400</v>
      </c>
      <c r="M15" s="1">
        <v>36.64</v>
      </c>
      <c r="N15" s="4">
        <v>0</v>
      </c>
      <c r="O15" s="3">
        <f t="shared" si="2"/>
        <v>9.1600000000000001E-2</v>
      </c>
    </row>
    <row r="16" spans="1:16" x14ac:dyDescent="0.25">
      <c r="A16" t="s">
        <v>181</v>
      </c>
      <c r="B16" t="s">
        <v>182</v>
      </c>
      <c r="I16" s="1">
        <v>0</v>
      </c>
      <c r="J16" s="1">
        <f t="shared" si="0"/>
        <v>0</v>
      </c>
      <c r="K16" s="1">
        <v>2000</v>
      </c>
      <c r="L16" s="1">
        <v>2000</v>
      </c>
      <c r="M16" s="1">
        <v>229.62</v>
      </c>
      <c r="N16" s="4">
        <v>0</v>
      </c>
      <c r="O16" s="3">
        <f t="shared" si="2"/>
        <v>0.11481</v>
      </c>
    </row>
    <row r="17" spans="1:15" x14ac:dyDescent="0.25">
      <c r="A17" t="s">
        <v>183</v>
      </c>
      <c r="B17" t="s">
        <v>184</v>
      </c>
      <c r="I17" s="1">
        <v>0</v>
      </c>
      <c r="J17" s="1">
        <f t="shared" si="0"/>
        <v>0</v>
      </c>
      <c r="K17" s="1">
        <v>2000</v>
      </c>
      <c r="L17" s="1">
        <v>2000</v>
      </c>
      <c r="M17" s="1">
        <v>229.62</v>
      </c>
      <c r="N17" s="4">
        <v>0</v>
      </c>
      <c r="O17" s="3">
        <f t="shared" si="2"/>
        <v>0.11481</v>
      </c>
    </row>
    <row r="18" spans="1:15" x14ac:dyDescent="0.25">
      <c r="A18" t="s">
        <v>185</v>
      </c>
      <c r="B18" t="s">
        <v>184</v>
      </c>
      <c r="I18" s="1">
        <v>0</v>
      </c>
      <c r="J18" s="1">
        <f t="shared" si="0"/>
        <v>0</v>
      </c>
      <c r="K18" s="1">
        <v>2000</v>
      </c>
      <c r="L18" s="1">
        <v>2000</v>
      </c>
      <c r="M18" s="1">
        <v>229.62</v>
      </c>
      <c r="N18" s="4">
        <v>0</v>
      </c>
      <c r="O18" s="3">
        <f t="shared" si="2"/>
        <v>0.11481</v>
      </c>
    </row>
    <row r="19" spans="1:15" x14ac:dyDescent="0.25">
      <c r="B19" t="s">
        <v>13</v>
      </c>
      <c r="I19" s="1">
        <v>280322.64</v>
      </c>
      <c r="J19" s="1">
        <f t="shared" si="0"/>
        <v>37205.208043002189</v>
      </c>
      <c r="K19" s="1">
        <v>86784</v>
      </c>
      <c r="L19" s="1">
        <v>239522.07</v>
      </c>
      <c r="M19" s="1">
        <v>38204.410000000003</v>
      </c>
      <c r="N19" s="4">
        <f t="shared" si="1"/>
        <v>1.0268565077191054</v>
      </c>
      <c r="O19" s="3">
        <f t="shared" si="2"/>
        <v>0.15950267129872417</v>
      </c>
    </row>
    <row r="20" spans="1:15" x14ac:dyDescent="0.25">
      <c r="A20" t="s">
        <v>14</v>
      </c>
      <c r="B20" t="s">
        <v>112</v>
      </c>
      <c r="I20" s="1">
        <v>0</v>
      </c>
      <c r="J20" s="1">
        <f t="shared" si="0"/>
        <v>0</v>
      </c>
      <c r="K20" s="1">
        <v>2300</v>
      </c>
      <c r="L20" s="1">
        <v>2300</v>
      </c>
      <c r="M20" s="1">
        <v>0</v>
      </c>
      <c r="N20" s="4">
        <v>0</v>
      </c>
      <c r="O20" s="3">
        <f t="shared" si="2"/>
        <v>0</v>
      </c>
    </row>
    <row r="21" spans="1:15" x14ac:dyDescent="0.25">
      <c r="A21" t="s">
        <v>167</v>
      </c>
      <c r="B21" t="s">
        <v>168</v>
      </c>
      <c r="I21" s="1">
        <v>0</v>
      </c>
      <c r="J21" s="1">
        <f t="shared" si="0"/>
        <v>0</v>
      </c>
      <c r="K21" s="1">
        <v>2300</v>
      </c>
      <c r="L21" s="1">
        <v>2300</v>
      </c>
      <c r="M21" s="1">
        <v>0</v>
      </c>
      <c r="N21" s="4">
        <v>0</v>
      </c>
      <c r="O21" s="3">
        <f t="shared" si="2"/>
        <v>0</v>
      </c>
    </row>
    <row r="22" spans="1:15" x14ac:dyDescent="0.25">
      <c r="A22" t="s">
        <v>186</v>
      </c>
      <c r="B22" t="s">
        <v>187</v>
      </c>
      <c r="I22" s="1">
        <v>0</v>
      </c>
      <c r="J22" s="1">
        <f t="shared" si="0"/>
        <v>0</v>
      </c>
      <c r="K22" s="1">
        <v>2300</v>
      </c>
      <c r="L22" s="1">
        <v>2300</v>
      </c>
      <c r="M22" s="1">
        <v>0</v>
      </c>
      <c r="N22" s="4">
        <v>0</v>
      </c>
      <c r="O22" s="3">
        <f t="shared" si="2"/>
        <v>0</v>
      </c>
    </row>
    <row r="23" spans="1:15" x14ac:dyDescent="0.25">
      <c r="A23" t="s">
        <v>188</v>
      </c>
      <c r="B23" t="s">
        <v>189</v>
      </c>
      <c r="I23" s="1">
        <v>0</v>
      </c>
      <c r="J23" s="1">
        <f t="shared" si="0"/>
        <v>0</v>
      </c>
      <c r="K23" s="1">
        <v>2300</v>
      </c>
      <c r="L23" s="1">
        <v>2300</v>
      </c>
      <c r="M23" s="1">
        <v>0</v>
      </c>
      <c r="N23" s="4">
        <v>0</v>
      </c>
      <c r="O23" s="3">
        <f t="shared" si="2"/>
        <v>0</v>
      </c>
    </row>
    <row r="24" spans="1:15" x14ac:dyDescent="0.25">
      <c r="A24" t="s">
        <v>190</v>
      </c>
      <c r="B24" t="s">
        <v>191</v>
      </c>
      <c r="I24" s="1">
        <v>0</v>
      </c>
      <c r="J24" s="1">
        <f t="shared" si="0"/>
        <v>0</v>
      </c>
      <c r="K24" s="1">
        <v>2300</v>
      </c>
      <c r="L24" s="1">
        <v>2300</v>
      </c>
      <c r="M24" s="1">
        <v>0</v>
      </c>
      <c r="N24" s="4">
        <v>0</v>
      </c>
      <c r="O24" s="3">
        <f t="shared" si="2"/>
        <v>0</v>
      </c>
    </row>
    <row r="25" spans="1:15" x14ac:dyDescent="0.25">
      <c r="A25" t="s">
        <v>14</v>
      </c>
      <c r="B25" t="s">
        <v>15</v>
      </c>
      <c r="I25" s="1">
        <v>280322.64</v>
      </c>
      <c r="J25" s="1">
        <f t="shared" si="0"/>
        <v>37205.208043002189</v>
      </c>
      <c r="K25" s="1">
        <v>84484</v>
      </c>
      <c r="L25" s="1">
        <v>237222.07</v>
      </c>
      <c r="M25" s="1">
        <v>38204.410000000003</v>
      </c>
      <c r="N25" s="4">
        <f t="shared" si="1"/>
        <v>1.0268565077191054</v>
      </c>
      <c r="O25" s="3">
        <f t="shared" si="2"/>
        <v>0.16104913847181251</v>
      </c>
    </row>
    <row r="26" spans="1:15" x14ac:dyDescent="0.25">
      <c r="A26" t="s">
        <v>167</v>
      </c>
      <c r="B26" t="s">
        <v>168</v>
      </c>
      <c r="I26" s="1">
        <v>280322.64</v>
      </c>
      <c r="J26" s="1">
        <f t="shared" si="0"/>
        <v>37205.208043002189</v>
      </c>
      <c r="K26" s="1">
        <v>84484</v>
      </c>
      <c r="L26" s="1">
        <v>237222.07</v>
      </c>
      <c r="M26" s="1">
        <v>38204.410000000003</v>
      </c>
      <c r="N26" s="4">
        <f t="shared" si="1"/>
        <v>1.0268565077191054</v>
      </c>
      <c r="O26" s="3">
        <f t="shared" si="2"/>
        <v>0.16104913847181251</v>
      </c>
    </row>
    <row r="27" spans="1:15" x14ac:dyDescent="0.25">
      <c r="A27" t="s">
        <v>169</v>
      </c>
      <c r="B27" t="s">
        <v>170</v>
      </c>
      <c r="I27" s="1">
        <v>280322.64</v>
      </c>
      <c r="J27" s="1">
        <f t="shared" si="0"/>
        <v>37205.208043002189</v>
      </c>
      <c r="K27" s="1">
        <v>84484</v>
      </c>
      <c r="L27" s="1">
        <v>237222.07</v>
      </c>
      <c r="M27" s="1">
        <v>38204.410000000003</v>
      </c>
      <c r="N27" s="4">
        <f t="shared" si="1"/>
        <v>1.0268565077191054</v>
      </c>
      <c r="O27" s="3">
        <f t="shared" si="2"/>
        <v>0.16104913847181251</v>
      </c>
    </row>
    <row r="28" spans="1:15" x14ac:dyDescent="0.25">
      <c r="A28" t="s">
        <v>171</v>
      </c>
      <c r="B28" t="s">
        <v>172</v>
      </c>
      <c r="I28" s="1">
        <v>280322.64</v>
      </c>
      <c r="J28" s="1">
        <f t="shared" si="0"/>
        <v>37205.208043002189</v>
      </c>
      <c r="K28" s="1">
        <v>84484</v>
      </c>
      <c r="L28" s="1">
        <v>237222.07</v>
      </c>
      <c r="M28" s="1">
        <v>38204.410000000003</v>
      </c>
      <c r="N28" s="4">
        <f t="shared" si="1"/>
        <v>1.0268565077191054</v>
      </c>
      <c r="O28" s="3">
        <f t="shared" si="2"/>
        <v>0.16104913847181251</v>
      </c>
    </row>
    <row r="29" spans="1:15" x14ac:dyDescent="0.25">
      <c r="A29" t="s">
        <v>173</v>
      </c>
      <c r="B29" t="s">
        <v>174</v>
      </c>
      <c r="I29" s="1">
        <v>201297.64</v>
      </c>
      <c r="J29" s="1">
        <f t="shared" si="0"/>
        <v>26716.788108036366</v>
      </c>
      <c r="K29" s="1">
        <v>84484</v>
      </c>
      <c r="L29" s="1">
        <v>86000.59</v>
      </c>
      <c r="M29" s="1">
        <v>25860.48</v>
      </c>
      <c r="N29" s="4">
        <f t="shared" si="1"/>
        <v>0.96794868812172863</v>
      </c>
      <c r="O29" s="3">
        <f t="shared" si="2"/>
        <v>0.30070119286390945</v>
      </c>
    </row>
    <row r="30" spans="1:15" x14ac:dyDescent="0.25">
      <c r="A30" t="s">
        <v>192</v>
      </c>
      <c r="B30" t="s">
        <v>193</v>
      </c>
      <c r="I30" s="1">
        <v>79025</v>
      </c>
      <c r="J30" s="1">
        <f t="shared" si="0"/>
        <v>10488.419934965823</v>
      </c>
      <c r="K30" s="1">
        <v>0</v>
      </c>
      <c r="L30" s="1">
        <v>151221.48000000001</v>
      </c>
      <c r="M30" s="1">
        <v>12343.93</v>
      </c>
      <c r="N30" s="4">
        <f t="shared" si="1"/>
        <v>1.176910352230307</v>
      </c>
      <c r="O30" s="3">
        <f t="shared" si="2"/>
        <v>8.1628152296882694E-2</v>
      </c>
    </row>
    <row r="31" spans="1:15" x14ac:dyDescent="0.25">
      <c r="B31" t="s">
        <v>93</v>
      </c>
      <c r="I31" s="1">
        <v>86468.400000000009</v>
      </c>
      <c r="J31" s="1">
        <f t="shared" si="0"/>
        <v>11476.328887119253</v>
      </c>
      <c r="K31" s="1">
        <v>824387</v>
      </c>
      <c r="L31" s="1">
        <v>918863.20000000007</v>
      </c>
      <c r="M31" s="1">
        <v>412125.77</v>
      </c>
      <c r="N31" s="4">
        <f t="shared" si="1"/>
        <v>35.910941038171167</v>
      </c>
      <c r="O31" s="3">
        <f t="shared" si="2"/>
        <v>0.44851700448989579</v>
      </c>
    </row>
    <row r="32" spans="1:15" x14ac:dyDescent="0.25">
      <c r="A32" t="s">
        <v>14</v>
      </c>
      <c r="B32" t="s">
        <v>157</v>
      </c>
      <c r="I32" s="1">
        <v>86468.400000000009</v>
      </c>
      <c r="J32" s="1">
        <f t="shared" si="0"/>
        <v>11476.328887119253</v>
      </c>
      <c r="K32" s="1">
        <v>17600</v>
      </c>
      <c r="L32" s="1">
        <v>15400</v>
      </c>
      <c r="M32" s="1">
        <v>8505.5300000000007</v>
      </c>
      <c r="N32" s="4">
        <f t="shared" si="1"/>
        <v>0.74113682900342781</v>
      </c>
      <c r="O32" s="3">
        <f t="shared" si="2"/>
        <v>0.55230714285714289</v>
      </c>
    </row>
    <row r="33" spans="1:15" x14ac:dyDescent="0.25">
      <c r="A33" t="s">
        <v>167</v>
      </c>
      <c r="B33" t="s">
        <v>168</v>
      </c>
      <c r="I33" s="1">
        <v>86468.400000000009</v>
      </c>
      <c r="J33" s="1">
        <f t="shared" si="0"/>
        <v>11476.328887119253</v>
      </c>
      <c r="K33" s="1">
        <v>17600</v>
      </c>
      <c r="L33" s="1">
        <v>15400</v>
      </c>
      <c r="M33" s="1">
        <v>8505.5300000000007</v>
      </c>
      <c r="N33" s="4">
        <f t="shared" si="1"/>
        <v>0.74113682900342781</v>
      </c>
      <c r="O33" s="3">
        <f t="shared" si="2"/>
        <v>0.55230714285714289</v>
      </c>
    </row>
    <row r="34" spans="1:15" x14ac:dyDescent="0.25">
      <c r="A34" t="s">
        <v>169</v>
      </c>
      <c r="B34" t="s">
        <v>170</v>
      </c>
      <c r="I34" s="1">
        <v>86468.400000000009</v>
      </c>
      <c r="J34" s="1">
        <f t="shared" si="0"/>
        <v>11476.328887119253</v>
      </c>
      <c r="K34" s="1">
        <v>17600</v>
      </c>
      <c r="L34" s="1">
        <v>15400</v>
      </c>
      <c r="M34" s="1">
        <v>8505.5300000000007</v>
      </c>
      <c r="N34" s="4">
        <f t="shared" si="1"/>
        <v>0.74113682900342781</v>
      </c>
      <c r="O34" s="3">
        <f t="shared" si="2"/>
        <v>0.55230714285714289</v>
      </c>
    </row>
    <row r="35" spans="1:15" x14ac:dyDescent="0.25">
      <c r="A35" t="s">
        <v>171</v>
      </c>
      <c r="B35" t="s">
        <v>172</v>
      </c>
      <c r="I35" s="1">
        <v>86468.400000000009</v>
      </c>
      <c r="J35" s="1">
        <f t="shared" si="0"/>
        <v>11476.328887119253</v>
      </c>
      <c r="K35" s="1">
        <v>17600</v>
      </c>
      <c r="L35" s="1">
        <v>15400</v>
      </c>
      <c r="M35" s="1">
        <v>8505.5300000000007</v>
      </c>
      <c r="N35" s="4">
        <f t="shared" si="1"/>
        <v>0.74113682900342781</v>
      </c>
      <c r="O35" s="3">
        <f t="shared" si="2"/>
        <v>0.55230714285714289</v>
      </c>
    </row>
    <row r="36" spans="1:15" x14ac:dyDescent="0.25">
      <c r="A36" t="s">
        <v>173</v>
      </c>
      <c r="B36" t="s">
        <v>174</v>
      </c>
      <c r="I36" s="1">
        <v>86468.400000000009</v>
      </c>
      <c r="J36" s="1">
        <f t="shared" si="0"/>
        <v>11476.328887119253</v>
      </c>
      <c r="K36" s="1">
        <v>17600</v>
      </c>
      <c r="L36" s="1">
        <v>15400</v>
      </c>
      <c r="M36" s="1">
        <v>8505.5300000000007</v>
      </c>
      <c r="N36" s="4">
        <f t="shared" si="1"/>
        <v>0.74113682900342781</v>
      </c>
      <c r="O36" s="3">
        <f t="shared" si="2"/>
        <v>0.55230714285714289</v>
      </c>
    </row>
    <row r="37" spans="1:15" x14ac:dyDescent="0.25">
      <c r="A37" t="s">
        <v>14</v>
      </c>
      <c r="B37" t="s">
        <v>94</v>
      </c>
      <c r="I37" s="1">
        <v>0</v>
      </c>
      <c r="J37" s="1">
        <f t="shared" si="0"/>
        <v>0</v>
      </c>
      <c r="K37" s="1">
        <v>776280</v>
      </c>
      <c r="L37" s="1">
        <v>872956.20000000007</v>
      </c>
      <c r="M37" s="1">
        <v>386226.64</v>
      </c>
      <c r="N37" s="4">
        <v>0</v>
      </c>
      <c r="O37" s="3">
        <f t="shared" si="2"/>
        <v>0.44243530202317138</v>
      </c>
    </row>
    <row r="38" spans="1:15" x14ac:dyDescent="0.25">
      <c r="A38" t="s">
        <v>167</v>
      </c>
      <c r="B38" t="s">
        <v>168</v>
      </c>
      <c r="I38" s="1">
        <v>0</v>
      </c>
      <c r="J38" s="1">
        <f t="shared" si="0"/>
        <v>0</v>
      </c>
      <c r="K38" s="1">
        <v>776280</v>
      </c>
      <c r="L38" s="1">
        <v>872956.20000000007</v>
      </c>
      <c r="M38" s="1">
        <v>386226.64</v>
      </c>
      <c r="N38" s="4">
        <v>0</v>
      </c>
      <c r="O38" s="3">
        <f t="shared" si="2"/>
        <v>0.44243530202317138</v>
      </c>
    </row>
    <row r="39" spans="1:15" x14ac:dyDescent="0.25">
      <c r="A39" t="s">
        <v>194</v>
      </c>
      <c r="B39" t="s">
        <v>195</v>
      </c>
      <c r="I39" s="1">
        <v>0</v>
      </c>
      <c r="J39" s="1">
        <f t="shared" si="0"/>
        <v>0</v>
      </c>
      <c r="K39" s="1">
        <v>776280</v>
      </c>
      <c r="L39" s="1">
        <v>872956.20000000007</v>
      </c>
      <c r="M39" s="1">
        <v>386226.64</v>
      </c>
      <c r="N39" s="4">
        <v>0</v>
      </c>
      <c r="O39" s="3">
        <f t="shared" si="2"/>
        <v>0.44243530202317138</v>
      </c>
    </row>
    <row r="40" spans="1:15" x14ac:dyDescent="0.25">
      <c r="A40" t="s">
        <v>196</v>
      </c>
      <c r="B40" t="s">
        <v>197</v>
      </c>
      <c r="I40" s="1">
        <v>0</v>
      </c>
      <c r="J40" s="1">
        <f t="shared" si="0"/>
        <v>0</v>
      </c>
      <c r="K40" s="1">
        <v>13500</v>
      </c>
      <c r="L40" s="1">
        <v>13500</v>
      </c>
      <c r="M40" s="1">
        <v>0</v>
      </c>
      <c r="N40" s="4">
        <v>0</v>
      </c>
      <c r="O40" s="3">
        <f t="shared" si="2"/>
        <v>0</v>
      </c>
    </row>
    <row r="41" spans="1:15" x14ac:dyDescent="0.25">
      <c r="A41" t="s">
        <v>198</v>
      </c>
      <c r="B41" t="s">
        <v>199</v>
      </c>
      <c r="I41" s="1">
        <v>0</v>
      </c>
      <c r="J41" s="1">
        <f t="shared" si="0"/>
        <v>0</v>
      </c>
      <c r="K41" s="1">
        <v>13500</v>
      </c>
      <c r="L41" s="1">
        <v>13500</v>
      </c>
      <c r="M41" s="1">
        <v>0</v>
      </c>
      <c r="N41" s="4">
        <v>0</v>
      </c>
      <c r="O41" s="3">
        <f t="shared" si="2"/>
        <v>0</v>
      </c>
    </row>
    <row r="42" spans="1:15" x14ac:dyDescent="0.25">
      <c r="A42" t="s">
        <v>200</v>
      </c>
      <c r="B42" t="s">
        <v>201</v>
      </c>
      <c r="I42" s="1">
        <v>0</v>
      </c>
      <c r="J42" s="1">
        <f t="shared" si="0"/>
        <v>0</v>
      </c>
      <c r="K42" s="1">
        <v>762780</v>
      </c>
      <c r="L42" s="1">
        <v>859456.20000000007</v>
      </c>
      <c r="M42" s="1">
        <v>386226.64</v>
      </c>
      <c r="N42" s="4">
        <v>0</v>
      </c>
      <c r="O42" s="3">
        <f t="shared" si="2"/>
        <v>0.4493849017553192</v>
      </c>
    </row>
    <row r="43" spans="1:15" x14ac:dyDescent="0.25">
      <c r="A43" t="s">
        <v>202</v>
      </c>
      <c r="B43" t="s">
        <v>203</v>
      </c>
      <c r="I43" s="1">
        <v>0</v>
      </c>
      <c r="J43" s="1">
        <f t="shared" si="0"/>
        <v>0</v>
      </c>
      <c r="K43" s="1">
        <v>749980</v>
      </c>
      <c r="L43" s="1">
        <v>791656.20000000007</v>
      </c>
      <c r="M43" s="1">
        <v>386226.64</v>
      </c>
      <c r="N43" s="4">
        <v>0</v>
      </c>
      <c r="O43" s="3">
        <f t="shared" si="2"/>
        <v>0.48787167965083833</v>
      </c>
    </row>
    <row r="44" spans="1:15" x14ac:dyDescent="0.25">
      <c r="A44" t="s">
        <v>204</v>
      </c>
      <c r="B44" t="s">
        <v>205</v>
      </c>
      <c r="I44" s="1">
        <v>0</v>
      </c>
      <c r="J44" s="1">
        <f t="shared" si="0"/>
        <v>0</v>
      </c>
      <c r="K44" s="1">
        <v>12800</v>
      </c>
      <c r="L44" s="1">
        <v>67800</v>
      </c>
      <c r="M44" s="1">
        <v>0</v>
      </c>
      <c r="N44" s="4">
        <v>0</v>
      </c>
      <c r="O44" s="3">
        <f t="shared" si="2"/>
        <v>0</v>
      </c>
    </row>
    <row r="45" spans="1:15" x14ac:dyDescent="0.25">
      <c r="A45" t="s">
        <v>14</v>
      </c>
      <c r="B45" t="s">
        <v>160</v>
      </c>
      <c r="I45" s="1">
        <v>0</v>
      </c>
      <c r="J45" s="1">
        <f t="shared" si="0"/>
        <v>0</v>
      </c>
      <c r="K45" s="1">
        <v>30507</v>
      </c>
      <c r="L45" s="1">
        <v>30507</v>
      </c>
      <c r="M45" s="1">
        <v>17393.599999999999</v>
      </c>
      <c r="N45" s="4">
        <v>0</v>
      </c>
      <c r="O45" s="3">
        <f t="shared" si="2"/>
        <v>0.57015111285934372</v>
      </c>
    </row>
    <row r="46" spans="1:15" x14ac:dyDescent="0.25">
      <c r="A46" t="s">
        <v>167</v>
      </c>
      <c r="B46" t="s">
        <v>168</v>
      </c>
      <c r="I46" s="1">
        <v>0</v>
      </c>
      <c r="J46" s="1">
        <f t="shared" si="0"/>
        <v>0</v>
      </c>
      <c r="K46" s="1">
        <v>30507</v>
      </c>
      <c r="L46" s="1">
        <v>30507</v>
      </c>
      <c r="M46" s="1">
        <v>17393.599999999999</v>
      </c>
      <c r="N46" s="4">
        <v>0</v>
      </c>
      <c r="O46" s="3">
        <f t="shared" si="2"/>
        <v>0.57015111285934372</v>
      </c>
    </row>
    <row r="47" spans="1:15" x14ac:dyDescent="0.25">
      <c r="A47" t="s">
        <v>194</v>
      </c>
      <c r="B47" t="s">
        <v>195</v>
      </c>
      <c r="I47" s="1">
        <v>0</v>
      </c>
      <c r="J47" s="1">
        <f t="shared" si="0"/>
        <v>0</v>
      </c>
      <c r="K47" s="1">
        <v>30507</v>
      </c>
      <c r="L47" s="1">
        <v>30507</v>
      </c>
      <c r="M47" s="1">
        <v>17393.599999999999</v>
      </c>
      <c r="N47" s="4">
        <v>0</v>
      </c>
      <c r="O47" s="3">
        <f t="shared" si="2"/>
        <v>0.57015111285934372</v>
      </c>
    </row>
    <row r="48" spans="1:15" x14ac:dyDescent="0.25">
      <c r="A48" t="s">
        <v>206</v>
      </c>
      <c r="B48" t="s">
        <v>207</v>
      </c>
      <c r="I48" s="1">
        <v>0</v>
      </c>
      <c r="J48" s="1">
        <f t="shared" si="0"/>
        <v>0</v>
      </c>
      <c r="K48" s="1">
        <v>30507</v>
      </c>
      <c r="L48" s="1">
        <v>30507</v>
      </c>
      <c r="M48" s="1">
        <v>17393.599999999999</v>
      </c>
      <c r="N48" s="4">
        <v>0</v>
      </c>
      <c r="O48" s="3">
        <f t="shared" si="2"/>
        <v>0.57015111285934372</v>
      </c>
    </row>
    <row r="49" spans="1:15" x14ac:dyDescent="0.25">
      <c r="A49" t="s">
        <v>208</v>
      </c>
      <c r="B49" t="s">
        <v>209</v>
      </c>
      <c r="I49" s="1">
        <v>0</v>
      </c>
      <c r="J49" s="1">
        <f t="shared" si="0"/>
        <v>0</v>
      </c>
      <c r="K49" s="1">
        <v>30507</v>
      </c>
      <c r="L49" s="1">
        <v>30507</v>
      </c>
      <c r="M49" s="1">
        <v>17393.599999999999</v>
      </c>
      <c r="N49" s="4">
        <v>0</v>
      </c>
      <c r="O49" s="3">
        <f t="shared" si="2"/>
        <v>0.57015111285934372</v>
      </c>
    </row>
    <row r="50" spans="1:15" x14ac:dyDescent="0.25">
      <c r="B50" t="s">
        <v>154</v>
      </c>
      <c r="I50" s="1">
        <v>0</v>
      </c>
      <c r="J50" s="1">
        <f t="shared" si="0"/>
        <v>0</v>
      </c>
      <c r="K50" s="1">
        <v>6100</v>
      </c>
      <c r="L50" s="1">
        <v>6100</v>
      </c>
      <c r="M50" s="1">
        <v>509.3</v>
      </c>
      <c r="N50" s="4">
        <v>0</v>
      </c>
      <c r="O50" s="3">
        <f t="shared" si="2"/>
        <v>8.349180327868852E-2</v>
      </c>
    </row>
    <row r="51" spans="1:15" x14ac:dyDescent="0.25">
      <c r="A51" t="s">
        <v>14</v>
      </c>
      <c r="B51" t="s">
        <v>155</v>
      </c>
      <c r="I51" s="1">
        <v>0</v>
      </c>
      <c r="J51" s="1">
        <f t="shared" si="0"/>
        <v>0</v>
      </c>
      <c r="K51" s="1">
        <v>6100</v>
      </c>
      <c r="L51" s="1">
        <v>6100</v>
      </c>
      <c r="M51" s="1">
        <v>509.3</v>
      </c>
      <c r="N51" s="4">
        <v>0</v>
      </c>
      <c r="O51" s="3">
        <f t="shared" si="2"/>
        <v>8.349180327868852E-2</v>
      </c>
    </row>
    <row r="52" spans="1:15" x14ac:dyDescent="0.25">
      <c r="A52" t="s">
        <v>167</v>
      </c>
      <c r="B52" t="s">
        <v>168</v>
      </c>
      <c r="I52" s="1">
        <v>0</v>
      </c>
      <c r="J52" s="1">
        <f t="shared" si="0"/>
        <v>0</v>
      </c>
      <c r="K52" s="1">
        <v>6100</v>
      </c>
      <c r="L52" s="1">
        <v>6100</v>
      </c>
      <c r="M52" s="1">
        <v>509.3</v>
      </c>
      <c r="N52" s="4">
        <v>0</v>
      </c>
      <c r="O52" s="3">
        <f t="shared" si="2"/>
        <v>8.349180327868852E-2</v>
      </c>
    </row>
    <row r="53" spans="1:15" x14ac:dyDescent="0.25">
      <c r="A53" t="s">
        <v>175</v>
      </c>
      <c r="B53" t="s">
        <v>176</v>
      </c>
      <c r="I53" s="1">
        <v>0</v>
      </c>
      <c r="J53" s="1">
        <f t="shared" si="0"/>
        <v>0</v>
      </c>
      <c r="K53" s="1">
        <v>6100</v>
      </c>
      <c r="L53" s="1">
        <v>6100</v>
      </c>
      <c r="M53" s="1">
        <v>509.3</v>
      </c>
      <c r="N53" s="4">
        <v>0</v>
      </c>
      <c r="O53" s="3">
        <f t="shared" si="2"/>
        <v>8.349180327868852E-2</v>
      </c>
    </row>
    <row r="54" spans="1:15" x14ac:dyDescent="0.25">
      <c r="A54" t="s">
        <v>210</v>
      </c>
      <c r="B54" t="s">
        <v>211</v>
      </c>
      <c r="I54" s="1">
        <v>0</v>
      </c>
      <c r="J54" s="1">
        <f t="shared" si="0"/>
        <v>0</v>
      </c>
      <c r="K54" s="1">
        <v>6100</v>
      </c>
      <c r="L54" s="1">
        <v>6100</v>
      </c>
      <c r="M54" s="1">
        <v>509.3</v>
      </c>
      <c r="N54" s="4">
        <v>0</v>
      </c>
      <c r="O54" s="3">
        <f t="shared" si="2"/>
        <v>8.349180327868852E-2</v>
      </c>
    </row>
    <row r="55" spans="1:15" x14ac:dyDescent="0.25">
      <c r="A55" t="s">
        <v>212</v>
      </c>
      <c r="B55" t="s">
        <v>107</v>
      </c>
      <c r="I55" s="1">
        <v>0</v>
      </c>
      <c r="J55" s="1">
        <f t="shared" si="0"/>
        <v>0</v>
      </c>
      <c r="K55" s="1">
        <v>6100</v>
      </c>
      <c r="L55" s="1">
        <v>6100</v>
      </c>
      <c r="M55" s="1">
        <v>509.3</v>
      </c>
      <c r="N55" s="4">
        <v>0</v>
      </c>
      <c r="O55" s="3">
        <f t="shared" si="2"/>
        <v>8.349180327868852E-2</v>
      </c>
    </row>
    <row r="56" spans="1:15" x14ac:dyDescent="0.25">
      <c r="A56" t="s">
        <v>9</v>
      </c>
      <c r="B56" t="s">
        <v>10</v>
      </c>
      <c r="I56" s="1">
        <v>0</v>
      </c>
      <c r="J56" s="1">
        <f t="shared" si="0"/>
        <v>0</v>
      </c>
      <c r="K56" s="1">
        <v>0</v>
      </c>
      <c r="L56" s="1">
        <v>1010.59</v>
      </c>
      <c r="M56" s="1">
        <v>0</v>
      </c>
      <c r="N56" s="4">
        <v>0</v>
      </c>
      <c r="O56" s="3">
        <f t="shared" si="2"/>
        <v>0</v>
      </c>
    </row>
    <row r="57" spans="1:15" x14ac:dyDescent="0.25">
      <c r="B57" t="s">
        <v>110</v>
      </c>
      <c r="I57" s="1">
        <v>0</v>
      </c>
      <c r="J57" s="1">
        <f t="shared" si="0"/>
        <v>0</v>
      </c>
      <c r="K57" s="1">
        <v>0</v>
      </c>
      <c r="L57" s="1">
        <v>0</v>
      </c>
      <c r="M57" s="1">
        <v>0</v>
      </c>
      <c r="N57" s="4">
        <v>0</v>
      </c>
      <c r="O57" s="3">
        <v>0</v>
      </c>
    </row>
    <row r="58" spans="1:15" x14ac:dyDescent="0.25">
      <c r="A58" t="s">
        <v>14</v>
      </c>
      <c r="B58" t="s">
        <v>111</v>
      </c>
      <c r="I58" s="1">
        <v>0</v>
      </c>
      <c r="J58" s="1">
        <f t="shared" si="0"/>
        <v>0</v>
      </c>
      <c r="K58" s="1">
        <v>0</v>
      </c>
      <c r="L58" s="1">
        <v>0</v>
      </c>
      <c r="M58" s="1">
        <v>0</v>
      </c>
      <c r="N58" s="4">
        <v>0</v>
      </c>
      <c r="O58" s="3">
        <v>0</v>
      </c>
    </row>
    <row r="59" spans="1:15" x14ac:dyDescent="0.25">
      <c r="A59" t="s">
        <v>213</v>
      </c>
      <c r="B59" t="s">
        <v>214</v>
      </c>
      <c r="I59" s="1">
        <v>0</v>
      </c>
      <c r="J59" s="1">
        <f t="shared" si="0"/>
        <v>0</v>
      </c>
      <c r="K59" s="1">
        <v>0</v>
      </c>
      <c r="L59" s="1">
        <v>0</v>
      </c>
      <c r="M59" s="1">
        <v>0</v>
      </c>
      <c r="N59" s="4">
        <v>0</v>
      </c>
      <c r="O59" s="3">
        <v>0</v>
      </c>
    </row>
    <row r="60" spans="1:15" x14ac:dyDescent="0.25">
      <c r="A60" t="s">
        <v>215</v>
      </c>
      <c r="B60" t="s">
        <v>216</v>
      </c>
      <c r="I60" s="1">
        <v>0</v>
      </c>
      <c r="J60" s="1">
        <f t="shared" si="0"/>
        <v>0</v>
      </c>
      <c r="K60" s="1">
        <v>0</v>
      </c>
      <c r="L60" s="1">
        <v>0</v>
      </c>
      <c r="M60" s="1">
        <v>0</v>
      </c>
      <c r="N60" s="4">
        <v>0</v>
      </c>
      <c r="O60" s="3">
        <v>0</v>
      </c>
    </row>
    <row r="61" spans="1:15" x14ac:dyDescent="0.25">
      <c r="A61" t="s">
        <v>217</v>
      </c>
      <c r="B61" t="s">
        <v>218</v>
      </c>
      <c r="I61" s="1">
        <v>0</v>
      </c>
      <c r="J61" s="1">
        <f t="shared" si="0"/>
        <v>0</v>
      </c>
      <c r="K61" s="1">
        <v>0</v>
      </c>
      <c r="L61" s="1">
        <v>0</v>
      </c>
      <c r="M61" s="1">
        <v>0</v>
      </c>
      <c r="N61" s="4">
        <v>0</v>
      </c>
      <c r="O61" s="3">
        <v>0</v>
      </c>
    </row>
    <row r="62" spans="1:15" x14ac:dyDescent="0.25">
      <c r="A62" t="s">
        <v>219</v>
      </c>
      <c r="B62" t="s">
        <v>220</v>
      </c>
      <c r="I62" s="1">
        <v>0</v>
      </c>
      <c r="J62" s="1">
        <f t="shared" si="0"/>
        <v>0</v>
      </c>
      <c r="K62" s="1">
        <v>0</v>
      </c>
      <c r="L62" s="1">
        <v>0</v>
      </c>
      <c r="M62" s="1">
        <v>0</v>
      </c>
      <c r="N62" s="4">
        <v>0</v>
      </c>
      <c r="O62" s="3">
        <v>0</v>
      </c>
    </row>
    <row r="63" spans="1:15" x14ac:dyDescent="0.25">
      <c r="B63" t="s">
        <v>13</v>
      </c>
      <c r="I63" s="1">
        <v>0</v>
      </c>
      <c r="J63" s="1">
        <f t="shared" si="0"/>
        <v>0</v>
      </c>
      <c r="K63" s="1">
        <v>0</v>
      </c>
      <c r="L63" s="1">
        <v>1010.59</v>
      </c>
      <c r="M63" s="1">
        <v>0</v>
      </c>
      <c r="N63" s="4">
        <v>0</v>
      </c>
      <c r="O63" s="3">
        <f t="shared" si="2"/>
        <v>0</v>
      </c>
    </row>
    <row r="64" spans="1:15" x14ac:dyDescent="0.25">
      <c r="A64" t="s">
        <v>14</v>
      </c>
      <c r="B64" t="s">
        <v>15</v>
      </c>
      <c r="I64" s="1">
        <v>0</v>
      </c>
      <c r="J64" s="1">
        <f t="shared" si="0"/>
        <v>0</v>
      </c>
      <c r="K64" s="1">
        <v>0</v>
      </c>
      <c r="L64" s="1">
        <v>1010.59</v>
      </c>
      <c r="M64" s="1">
        <v>0</v>
      </c>
      <c r="N64" s="4">
        <v>0</v>
      </c>
      <c r="O64" s="3">
        <f t="shared" si="2"/>
        <v>0</v>
      </c>
    </row>
    <row r="65" spans="1:15" x14ac:dyDescent="0.25">
      <c r="A65" t="s">
        <v>213</v>
      </c>
      <c r="B65" t="s">
        <v>214</v>
      </c>
      <c r="I65" s="1">
        <v>0</v>
      </c>
      <c r="J65" s="1">
        <f t="shared" si="0"/>
        <v>0</v>
      </c>
      <c r="K65" s="1">
        <v>0</v>
      </c>
      <c r="L65" s="1">
        <v>1010.59</v>
      </c>
      <c r="M65" s="1">
        <v>0</v>
      </c>
      <c r="N65" s="4">
        <v>0</v>
      </c>
      <c r="O65" s="3">
        <f t="shared" si="2"/>
        <v>0</v>
      </c>
    </row>
    <row r="66" spans="1:15" x14ac:dyDescent="0.25">
      <c r="A66" t="s">
        <v>215</v>
      </c>
      <c r="B66" t="s">
        <v>216</v>
      </c>
      <c r="I66" s="1">
        <v>0</v>
      </c>
      <c r="J66" s="1">
        <f t="shared" si="0"/>
        <v>0</v>
      </c>
      <c r="K66" s="1">
        <v>0</v>
      </c>
      <c r="L66" s="1">
        <v>1010.59</v>
      </c>
      <c r="M66" s="1">
        <v>0</v>
      </c>
      <c r="N66" s="4">
        <v>0</v>
      </c>
      <c r="O66" s="3">
        <f t="shared" si="2"/>
        <v>0</v>
      </c>
    </row>
    <row r="67" spans="1:15" x14ac:dyDescent="0.25">
      <c r="A67" t="s">
        <v>217</v>
      </c>
      <c r="B67" t="s">
        <v>218</v>
      </c>
      <c r="I67" s="1">
        <v>0</v>
      </c>
      <c r="J67" s="1">
        <f t="shared" ref="J67:J128" si="3">I67/7.5345</f>
        <v>0</v>
      </c>
      <c r="K67" s="1">
        <v>0</v>
      </c>
      <c r="L67" s="1">
        <v>1010.59</v>
      </c>
      <c r="M67" s="1">
        <v>0</v>
      </c>
      <c r="N67" s="4">
        <v>0</v>
      </c>
      <c r="O67" s="3">
        <f t="shared" ref="O67:O128" si="4">M67/L67</f>
        <v>0</v>
      </c>
    </row>
    <row r="68" spans="1:15" x14ac:dyDescent="0.25">
      <c r="A68" t="s">
        <v>221</v>
      </c>
      <c r="B68" t="s">
        <v>222</v>
      </c>
      <c r="I68" s="1">
        <v>0</v>
      </c>
      <c r="J68" s="1">
        <f t="shared" si="3"/>
        <v>0</v>
      </c>
      <c r="K68" s="1">
        <v>0</v>
      </c>
      <c r="L68" s="1">
        <v>1010.59</v>
      </c>
      <c r="M68" s="1">
        <v>0</v>
      </c>
      <c r="N68" s="4">
        <v>0</v>
      </c>
      <c r="O68" s="3">
        <f t="shared" si="4"/>
        <v>0</v>
      </c>
    </row>
    <row r="69" spans="1:15" x14ac:dyDescent="0.25">
      <c r="B69" t="s">
        <v>93</v>
      </c>
      <c r="I69" s="1">
        <v>0</v>
      </c>
      <c r="J69" s="1">
        <f t="shared" si="3"/>
        <v>0</v>
      </c>
      <c r="K69" s="1">
        <v>0</v>
      </c>
      <c r="L69" s="1">
        <v>0</v>
      </c>
      <c r="M69" s="1">
        <v>0</v>
      </c>
      <c r="N69" s="4">
        <v>0</v>
      </c>
      <c r="O69" s="3">
        <v>0</v>
      </c>
    </row>
    <row r="70" spans="1:15" x14ac:dyDescent="0.25">
      <c r="A70" t="s">
        <v>14</v>
      </c>
      <c r="B70" t="s">
        <v>94</v>
      </c>
      <c r="I70" s="1">
        <v>0</v>
      </c>
      <c r="J70" s="1">
        <f t="shared" si="3"/>
        <v>0</v>
      </c>
      <c r="K70" s="1">
        <v>0</v>
      </c>
      <c r="L70" s="1">
        <v>0</v>
      </c>
      <c r="M70" s="1">
        <v>0</v>
      </c>
      <c r="N70" s="4">
        <v>0</v>
      </c>
      <c r="O70" s="3">
        <v>0</v>
      </c>
    </row>
    <row r="71" spans="1:15" x14ac:dyDescent="0.25">
      <c r="A71" t="s">
        <v>213</v>
      </c>
      <c r="B71" t="s">
        <v>214</v>
      </c>
      <c r="I71" s="1">
        <v>0</v>
      </c>
      <c r="J71" s="1">
        <f t="shared" si="3"/>
        <v>0</v>
      </c>
      <c r="K71" s="1">
        <v>0</v>
      </c>
      <c r="L71" s="1">
        <v>0</v>
      </c>
      <c r="M71" s="1">
        <v>0</v>
      </c>
      <c r="N71" s="4">
        <v>0</v>
      </c>
      <c r="O71" s="3">
        <v>0</v>
      </c>
    </row>
    <row r="72" spans="1:15" x14ac:dyDescent="0.25">
      <c r="A72" t="s">
        <v>215</v>
      </c>
      <c r="B72" t="s">
        <v>216</v>
      </c>
      <c r="I72" s="1">
        <v>0</v>
      </c>
      <c r="J72" s="1">
        <f t="shared" si="3"/>
        <v>0</v>
      </c>
      <c r="K72" s="1">
        <v>0</v>
      </c>
      <c r="L72" s="1">
        <v>0</v>
      </c>
      <c r="M72" s="1">
        <v>0</v>
      </c>
      <c r="N72" s="4">
        <v>0</v>
      </c>
      <c r="O72" s="3">
        <v>0</v>
      </c>
    </row>
    <row r="73" spans="1:15" x14ac:dyDescent="0.25">
      <c r="A73" t="s">
        <v>217</v>
      </c>
      <c r="B73" t="s">
        <v>218</v>
      </c>
      <c r="I73" s="1">
        <v>0</v>
      </c>
      <c r="J73" s="1">
        <f t="shared" si="3"/>
        <v>0</v>
      </c>
      <c r="K73" s="1">
        <v>0</v>
      </c>
      <c r="L73" s="1">
        <v>0</v>
      </c>
      <c r="M73" s="1">
        <v>0</v>
      </c>
      <c r="N73" s="4">
        <v>0</v>
      </c>
      <c r="O73" s="3">
        <v>0</v>
      </c>
    </row>
    <row r="74" spans="1:15" x14ac:dyDescent="0.25">
      <c r="A74" t="s">
        <v>219</v>
      </c>
      <c r="B74" t="s">
        <v>220</v>
      </c>
      <c r="I74" s="1">
        <v>0</v>
      </c>
      <c r="J74" s="1">
        <f t="shared" si="3"/>
        <v>0</v>
      </c>
      <c r="K74" s="1">
        <v>0</v>
      </c>
      <c r="L74" s="1">
        <v>0</v>
      </c>
      <c r="M74" s="1">
        <v>0</v>
      </c>
      <c r="N74" s="4">
        <v>0</v>
      </c>
      <c r="O74" s="3">
        <v>0</v>
      </c>
    </row>
    <row r="75" spans="1:15" x14ac:dyDescent="0.25">
      <c r="B75" t="s">
        <v>154</v>
      </c>
      <c r="I75" s="1">
        <v>0</v>
      </c>
      <c r="J75" s="1">
        <f t="shared" si="3"/>
        <v>0</v>
      </c>
      <c r="K75" s="1">
        <v>0</v>
      </c>
      <c r="L75" s="1">
        <v>0</v>
      </c>
      <c r="M75" s="1">
        <v>0</v>
      </c>
      <c r="N75" s="4">
        <v>0</v>
      </c>
      <c r="O75" s="3">
        <v>0</v>
      </c>
    </row>
    <row r="76" spans="1:15" x14ac:dyDescent="0.25">
      <c r="A76" t="s">
        <v>14</v>
      </c>
      <c r="B76" t="s">
        <v>155</v>
      </c>
      <c r="I76" s="1">
        <v>0</v>
      </c>
      <c r="J76" s="1">
        <f t="shared" si="3"/>
        <v>0</v>
      </c>
      <c r="K76" s="1">
        <v>0</v>
      </c>
      <c r="L76" s="1">
        <v>0</v>
      </c>
      <c r="M76" s="1">
        <v>0</v>
      </c>
      <c r="N76" s="4">
        <v>0</v>
      </c>
      <c r="O76" s="3">
        <v>0</v>
      </c>
    </row>
    <row r="77" spans="1:15" x14ac:dyDescent="0.25">
      <c r="A77" t="s">
        <v>213</v>
      </c>
      <c r="B77" t="s">
        <v>214</v>
      </c>
      <c r="I77" s="1">
        <v>0</v>
      </c>
      <c r="J77" s="1">
        <f t="shared" si="3"/>
        <v>0</v>
      </c>
      <c r="K77" s="1">
        <v>0</v>
      </c>
      <c r="L77" s="1">
        <v>0</v>
      </c>
      <c r="M77" s="1">
        <v>0</v>
      </c>
      <c r="N77" s="4">
        <v>0</v>
      </c>
      <c r="O77" s="3">
        <v>0</v>
      </c>
    </row>
    <row r="78" spans="1:15" x14ac:dyDescent="0.25">
      <c r="A78" t="s">
        <v>215</v>
      </c>
      <c r="B78" t="s">
        <v>216</v>
      </c>
      <c r="I78" s="1">
        <v>0</v>
      </c>
      <c r="J78" s="1">
        <f t="shared" si="3"/>
        <v>0</v>
      </c>
      <c r="K78" s="1">
        <v>0</v>
      </c>
      <c r="L78" s="1">
        <v>0</v>
      </c>
      <c r="M78" s="1">
        <v>0</v>
      </c>
      <c r="N78" s="4">
        <v>0</v>
      </c>
      <c r="O78" s="3">
        <v>0</v>
      </c>
    </row>
    <row r="79" spans="1:15" x14ac:dyDescent="0.25">
      <c r="A79" t="s">
        <v>217</v>
      </c>
      <c r="B79" t="s">
        <v>218</v>
      </c>
      <c r="I79" s="1">
        <v>0</v>
      </c>
      <c r="J79" s="1">
        <f t="shared" si="3"/>
        <v>0</v>
      </c>
      <c r="K79" s="1">
        <v>0</v>
      </c>
      <c r="L79" s="1">
        <v>0</v>
      </c>
      <c r="M79" s="1">
        <v>0</v>
      </c>
      <c r="N79" s="4">
        <v>0</v>
      </c>
      <c r="O79" s="3">
        <v>0</v>
      </c>
    </row>
    <row r="80" spans="1:15" x14ac:dyDescent="0.25">
      <c r="A80" t="s">
        <v>219</v>
      </c>
      <c r="B80" t="s">
        <v>220</v>
      </c>
      <c r="I80" s="1">
        <v>0</v>
      </c>
      <c r="J80" s="1">
        <f t="shared" si="3"/>
        <v>0</v>
      </c>
      <c r="K80" s="1">
        <v>0</v>
      </c>
      <c r="L80" s="1">
        <v>0</v>
      </c>
      <c r="M80" s="1">
        <v>0</v>
      </c>
      <c r="N80" s="4">
        <v>0</v>
      </c>
      <c r="O80" s="3">
        <v>0</v>
      </c>
    </row>
    <row r="81" spans="1:15" x14ac:dyDescent="0.25">
      <c r="A81" t="s">
        <v>1</v>
      </c>
      <c r="B81" t="s">
        <v>223</v>
      </c>
      <c r="I81" s="1">
        <v>2562312.02</v>
      </c>
      <c r="J81" s="1">
        <f t="shared" si="3"/>
        <v>340077.24732895347</v>
      </c>
      <c r="K81" s="1">
        <v>0</v>
      </c>
      <c r="L81" s="1">
        <v>0</v>
      </c>
      <c r="M81" s="1">
        <v>0</v>
      </c>
      <c r="N81" s="4">
        <f t="shared" ref="N81:N108" si="5">M81/J81</f>
        <v>0</v>
      </c>
      <c r="O81" s="3">
        <v>0</v>
      </c>
    </row>
    <row r="82" spans="1:15" x14ac:dyDescent="0.25">
      <c r="A82" t="s">
        <v>9</v>
      </c>
      <c r="B82" t="s">
        <v>10</v>
      </c>
      <c r="I82" s="1">
        <v>2562312.02</v>
      </c>
      <c r="J82" s="1">
        <f t="shared" si="3"/>
        <v>340077.24732895347</v>
      </c>
      <c r="K82" s="1">
        <v>0</v>
      </c>
      <c r="L82" s="1">
        <v>0</v>
      </c>
      <c r="M82" s="1">
        <v>0</v>
      </c>
      <c r="N82" s="4">
        <f t="shared" si="5"/>
        <v>0</v>
      </c>
      <c r="O82" s="3">
        <v>0</v>
      </c>
    </row>
    <row r="83" spans="1:15" x14ac:dyDescent="0.25">
      <c r="B83" t="s">
        <v>110</v>
      </c>
      <c r="I83" s="1">
        <v>14896</v>
      </c>
      <c r="J83" s="1">
        <f t="shared" si="3"/>
        <v>1977.0389541442696</v>
      </c>
      <c r="K83" s="1">
        <v>0</v>
      </c>
      <c r="L83" s="1">
        <v>0</v>
      </c>
      <c r="M83" s="1">
        <v>0</v>
      </c>
      <c r="N83" s="4">
        <f t="shared" si="5"/>
        <v>0</v>
      </c>
      <c r="O83" s="3">
        <v>0</v>
      </c>
    </row>
    <row r="84" spans="1:15" x14ac:dyDescent="0.25">
      <c r="A84" t="s">
        <v>14</v>
      </c>
      <c r="B84" t="s">
        <v>111</v>
      </c>
      <c r="I84" s="1">
        <v>14896</v>
      </c>
      <c r="J84" s="1">
        <f t="shared" si="3"/>
        <v>1977.0389541442696</v>
      </c>
      <c r="K84" s="1">
        <v>0</v>
      </c>
      <c r="L84" s="1">
        <v>0</v>
      </c>
      <c r="M84" s="1">
        <v>0</v>
      </c>
      <c r="N84" s="4">
        <f t="shared" si="5"/>
        <v>0</v>
      </c>
      <c r="O84" s="3">
        <v>0</v>
      </c>
    </row>
    <row r="85" spans="1:15" x14ac:dyDescent="0.25">
      <c r="A85" t="s">
        <v>167</v>
      </c>
      <c r="B85" t="s">
        <v>168</v>
      </c>
      <c r="I85" s="1">
        <v>1596</v>
      </c>
      <c r="J85" s="1">
        <f t="shared" si="3"/>
        <v>211.82560222974317</v>
      </c>
      <c r="K85" s="1">
        <v>0</v>
      </c>
      <c r="L85" s="1">
        <v>0</v>
      </c>
      <c r="M85" s="1">
        <v>0</v>
      </c>
      <c r="N85" s="4">
        <f t="shared" si="5"/>
        <v>0</v>
      </c>
      <c r="O85" s="3">
        <v>0</v>
      </c>
    </row>
    <row r="86" spans="1:15" x14ac:dyDescent="0.25">
      <c r="A86" t="s">
        <v>175</v>
      </c>
      <c r="B86" t="s">
        <v>176</v>
      </c>
      <c r="I86" s="1">
        <v>596</v>
      </c>
      <c r="J86" s="1">
        <f t="shared" si="3"/>
        <v>79.102793815117124</v>
      </c>
      <c r="K86" s="1">
        <v>0</v>
      </c>
      <c r="L86" s="1">
        <v>0</v>
      </c>
      <c r="M86" s="1">
        <v>0</v>
      </c>
      <c r="N86" s="4">
        <f t="shared" si="5"/>
        <v>0</v>
      </c>
      <c r="O86" s="3">
        <v>0</v>
      </c>
    </row>
    <row r="87" spans="1:15" x14ac:dyDescent="0.25">
      <c r="A87" t="s">
        <v>177</v>
      </c>
      <c r="B87" t="s">
        <v>178</v>
      </c>
      <c r="I87" s="1">
        <v>596</v>
      </c>
      <c r="J87" s="1">
        <f t="shared" si="3"/>
        <v>79.102793815117124</v>
      </c>
      <c r="K87" s="1">
        <v>0</v>
      </c>
      <c r="L87" s="1">
        <v>0</v>
      </c>
      <c r="M87" s="1">
        <v>0</v>
      </c>
      <c r="N87" s="4">
        <f t="shared" si="5"/>
        <v>0</v>
      </c>
      <c r="O87" s="3">
        <v>0</v>
      </c>
    </row>
    <row r="88" spans="1:15" x14ac:dyDescent="0.25">
      <c r="A88" t="s">
        <v>179</v>
      </c>
      <c r="B88" t="s">
        <v>180</v>
      </c>
      <c r="I88" s="1">
        <v>596</v>
      </c>
      <c r="J88" s="1">
        <f t="shared" si="3"/>
        <v>79.102793815117124</v>
      </c>
      <c r="K88" s="1">
        <v>0</v>
      </c>
      <c r="L88" s="1">
        <v>0</v>
      </c>
      <c r="M88" s="1">
        <v>0</v>
      </c>
      <c r="N88" s="4">
        <f t="shared" si="5"/>
        <v>0</v>
      </c>
      <c r="O88" s="3">
        <v>0</v>
      </c>
    </row>
    <row r="89" spans="1:15" x14ac:dyDescent="0.25">
      <c r="A89" t="s">
        <v>181</v>
      </c>
      <c r="B89" t="s">
        <v>182</v>
      </c>
      <c r="I89" s="1">
        <v>1000</v>
      </c>
      <c r="J89" s="1">
        <f t="shared" si="3"/>
        <v>132.72280841462606</v>
      </c>
      <c r="K89" s="1">
        <v>0</v>
      </c>
      <c r="L89" s="1">
        <v>0</v>
      </c>
      <c r="M89" s="1">
        <v>0</v>
      </c>
      <c r="N89" s="4">
        <f t="shared" si="5"/>
        <v>0</v>
      </c>
      <c r="O89" s="3">
        <v>0</v>
      </c>
    </row>
    <row r="90" spans="1:15" x14ac:dyDescent="0.25">
      <c r="A90" t="s">
        <v>183</v>
      </c>
      <c r="B90" t="s">
        <v>184</v>
      </c>
      <c r="I90" s="1">
        <v>1000</v>
      </c>
      <c r="J90" s="1">
        <f t="shared" si="3"/>
        <v>132.72280841462606</v>
      </c>
      <c r="K90" s="1">
        <v>0</v>
      </c>
      <c r="L90" s="1">
        <v>0</v>
      </c>
      <c r="M90" s="1">
        <v>0</v>
      </c>
      <c r="N90" s="4">
        <f t="shared" si="5"/>
        <v>0</v>
      </c>
      <c r="O90" s="3">
        <v>0</v>
      </c>
    </row>
    <row r="91" spans="1:15" x14ac:dyDescent="0.25">
      <c r="A91" t="s">
        <v>185</v>
      </c>
      <c r="B91" t="s">
        <v>184</v>
      </c>
      <c r="I91" s="1">
        <v>1000</v>
      </c>
      <c r="J91" s="1">
        <f t="shared" si="3"/>
        <v>132.72280841462606</v>
      </c>
      <c r="K91" s="1">
        <v>0</v>
      </c>
      <c r="L91" s="1">
        <v>0</v>
      </c>
      <c r="M91" s="1">
        <v>0</v>
      </c>
      <c r="N91" s="4">
        <f t="shared" si="5"/>
        <v>0</v>
      </c>
      <c r="O91" s="3">
        <v>0</v>
      </c>
    </row>
    <row r="92" spans="1:15" x14ac:dyDescent="0.25">
      <c r="A92" t="s">
        <v>224</v>
      </c>
      <c r="B92" t="s">
        <v>225</v>
      </c>
      <c r="I92" s="1">
        <v>13300</v>
      </c>
      <c r="J92" s="1">
        <f t="shared" si="3"/>
        <v>1765.2133519145264</v>
      </c>
      <c r="K92" s="1">
        <v>0</v>
      </c>
      <c r="L92" s="1">
        <v>0</v>
      </c>
      <c r="M92" s="1">
        <v>0</v>
      </c>
      <c r="N92" s="4">
        <f t="shared" si="5"/>
        <v>0</v>
      </c>
      <c r="O92" s="3">
        <v>0</v>
      </c>
    </row>
    <row r="93" spans="1:15" x14ac:dyDescent="0.25">
      <c r="A93" t="s">
        <v>226</v>
      </c>
      <c r="B93" t="s">
        <v>227</v>
      </c>
      <c r="I93" s="1">
        <v>13300</v>
      </c>
      <c r="J93" s="1">
        <f t="shared" si="3"/>
        <v>1765.2133519145264</v>
      </c>
      <c r="K93" s="1">
        <v>0</v>
      </c>
      <c r="L93" s="1">
        <v>0</v>
      </c>
      <c r="M93" s="1">
        <v>0</v>
      </c>
      <c r="N93" s="4">
        <f t="shared" si="5"/>
        <v>0</v>
      </c>
      <c r="O93" s="3">
        <v>0</v>
      </c>
    </row>
    <row r="94" spans="1:15" x14ac:dyDescent="0.25">
      <c r="A94" t="s">
        <v>228</v>
      </c>
      <c r="B94" t="s">
        <v>229</v>
      </c>
      <c r="I94" s="1">
        <v>13300</v>
      </c>
      <c r="J94" s="1">
        <f t="shared" si="3"/>
        <v>1765.2133519145264</v>
      </c>
      <c r="K94" s="1">
        <v>0</v>
      </c>
      <c r="L94" s="1">
        <v>0</v>
      </c>
      <c r="M94" s="1">
        <v>0</v>
      </c>
      <c r="N94" s="4">
        <f t="shared" si="5"/>
        <v>0</v>
      </c>
      <c r="O94" s="3">
        <v>0</v>
      </c>
    </row>
    <row r="95" spans="1:15" x14ac:dyDescent="0.25">
      <c r="A95" t="s">
        <v>230</v>
      </c>
      <c r="B95" t="s">
        <v>231</v>
      </c>
      <c r="I95" s="1">
        <v>13300</v>
      </c>
      <c r="J95" s="1">
        <f t="shared" si="3"/>
        <v>1765.2133519145264</v>
      </c>
      <c r="K95" s="1">
        <v>0</v>
      </c>
      <c r="L95" s="1">
        <v>0</v>
      </c>
      <c r="M95" s="1">
        <v>0</v>
      </c>
      <c r="N95" s="4">
        <f t="shared" si="5"/>
        <v>0</v>
      </c>
      <c r="O95" s="3">
        <v>0</v>
      </c>
    </row>
    <row r="96" spans="1:15" x14ac:dyDescent="0.25">
      <c r="B96" t="s">
        <v>93</v>
      </c>
      <c r="I96" s="1">
        <v>2540716.02</v>
      </c>
      <c r="J96" s="1">
        <f t="shared" si="3"/>
        <v>337210.96555843123</v>
      </c>
      <c r="K96" s="1">
        <v>0</v>
      </c>
      <c r="L96" s="1">
        <v>0</v>
      </c>
      <c r="M96" s="1">
        <v>0</v>
      </c>
      <c r="N96" s="4">
        <f t="shared" si="5"/>
        <v>0</v>
      </c>
      <c r="O96" s="3">
        <v>0</v>
      </c>
    </row>
    <row r="97" spans="1:15" x14ac:dyDescent="0.25">
      <c r="A97" t="s">
        <v>14</v>
      </c>
      <c r="B97" t="s">
        <v>94</v>
      </c>
      <c r="I97" s="1">
        <v>2540716.02</v>
      </c>
      <c r="J97" s="1">
        <f t="shared" si="3"/>
        <v>337210.96555843123</v>
      </c>
      <c r="K97" s="1">
        <v>0</v>
      </c>
      <c r="L97" s="1">
        <v>0</v>
      </c>
      <c r="M97" s="1">
        <v>0</v>
      </c>
      <c r="N97" s="4">
        <f t="shared" si="5"/>
        <v>0</v>
      </c>
      <c r="O97" s="3">
        <v>0</v>
      </c>
    </row>
    <row r="98" spans="1:15" x14ac:dyDescent="0.25">
      <c r="A98" t="s">
        <v>167</v>
      </c>
      <c r="B98" t="s">
        <v>168</v>
      </c>
      <c r="I98" s="1">
        <v>2540716.02</v>
      </c>
      <c r="J98" s="1">
        <f t="shared" si="3"/>
        <v>337210.96555843123</v>
      </c>
      <c r="K98" s="1">
        <v>0</v>
      </c>
      <c r="L98" s="1">
        <v>0</v>
      </c>
      <c r="M98" s="1">
        <v>0</v>
      </c>
      <c r="N98" s="4">
        <f t="shared" si="5"/>
        <v>0</v>
      </c>
      <c r="O98" s="3">
        <v>0</v>
      </c>
    </row>
    <row r="99" spans="1:15" x14ac:dyDescent="0.25">
      <c r="A99" t="s">
        <v>194</v>
      </c>
      <c r="B99" t="s">
        <v>195</v>
      </c>
      <c r="I99" s="1">
        <v>2540716.02</v>
      </c>
      <c r="J99" s="1">
        <f t="shared" si="3"/>
        <v>337210.96555843123</v>
      </c>
      <c r="K99" s="1">
        <v>0</v>
      </c>
      <c r="L99" s="1">
        <v>0</v>
      </c>
      <c r="M99" s="1">
        <v>0</v>
      </c>
      <c r="N99" s="4">
        <f t="shared" si="5"/>
        <v>0</v>
      </c>
      <c r="O99" s="3">
        <v>0</v>
      </c>
    </row>
    <row r="100" spans="1:15" x14ac:dyDescent="0.25">
      <c r="A100" t="s">
        <v>200</v>
      </c>
      <c r="B100" t="s">
        <v>201</v>
      </c>
      <c r="I100" s="1">
        <v>2540716.02</v>
      </c>
      <c r="J100" s="1">
        <f t="shared" si="3"/>
        <v>337210.96555843123</v>
      </c>
      <c r="K100" s="1">
        <v>0</v>
      </c>
      <c r="L100" s="1">
        <v>0</v>
      </c>
      <c r="M100" s="1">
        <v>0</v>
      </c>
      <c r="N100" s="4">
        <f t="shared" si="5"/>
        <v>0</v>
      </c>
      <c r="O100" s="3">
        <v>0</v>
      </c>
    </row>
    <row r="101" spans="1:15" x14ac:dyDescent="0.25">
      <c r="A101" t="s">
        <v>202</v>
      </c>
      <c r="B101" t="s">
        <v>203</v>
      </c>
      <c r="I101" s="1">
        <v>2540118.61</v>
      </c>
      <c r="J101" s="1">
        <f t="shared" si="3"/>
        <v>337131.67562545621</v>
      </c>
      <c r="K101" s="1">
        <v>0</v>
      </c>
      <c r="L101" s="1">
        <v>0</v>
      </c>
      <c r="M101" s="1">
        <v>0</v>
      </c>
      <c r="N101" s="4">
        <f t="shared" si="5"/>
        <v>0</v>
      </c>
      <c r="O101" s="3">
        <v>0</v>
      </c>
    </row>
    <row r="102" spans="1:15" x14ac:dyDescent="0.25">
      <c r="A102" t="s">
        <v>204</v>
      </c>
      <c r="B102" t="s">
        <v>205</v>
      </c>
      <c r="I102" s="1">
        <v>597.41</v>
      </c>
      <c r="J102" s="1">
        <f t="shared" si="3"/>
        <v>79.289932974981738</v>
      </c>
      <c r="K102" s="1">
        <v>0</v>
      </c>
      <c r="L102" s="1">
        <v>0</v>
      </c>
      <c r="M102" s="1">
        <v>0</v>
      </c>
      <c r="N102" s="4">
        <f t="shared" si="5"/>
        <v>0</v>
      </c>
      <c r="O102" s="3">
        <v>0</v>
      </c>
    </row>
    <row r="103" spans="1:15" x14ac:dyDescent="0.25">
      <c r="B103" t="s">
        <v>154</v>
      </c>
      <c r="I103" s="1">
        <v>6700</v>
      </c>
      <c r="J103" s="1">
        <f t="shared" si="3"/>
        <v>889.24281637799447</v>
      </c>
      <c r="K103" s="1">
        <v>0</v>
      </c>
      <c r="L103" s="1">
        <v>0</v>
      </c>
      <c r="M103" s="1">
        <v>0</v>
      </c>
      <c r="N103" s="4">
        <f t="shared" si="5"/>
        <v>0</v>
      </c>
      <c r="O103" s="3">
        <v>0</v>
      </c>
    </row>
    <row r="104" spans="1:15" x14ac:dyDescent="0.25">
      <c r="A104" t="s">
        <v>14</v>
      </c>
      <c r="B104" t="s">
        <v>155</v>
      </c>
      <c r="I104" s="1">
        <v>6700</v>
      </c>
      <c r="J104" s="1">
        <f t="shared" si="3"/>
        <v>889.24281637799447</v>
      </c>
      <c r="K104" s="1">
        <v>0</v>
      </c>
      <c r="L104" s="1">
        <v>0</v>
      </c>
      <c r="M104" s="1">
        <v>0</v>
      </c>
      <c r="N104" s="4">
        <f t="shared" si="5"/>
        <v>0</v>
      </c>
      <c r="O104" s="3">
        <v>0</v>
      </c>
    </row>
    <row r="105" spans="1:15" x14ac:dyDescent="0.25">
      <c r="A105" t="s">
        <v>167</v>
      </c>
      <c r="B105" t="s">
        <v>168</v>
      </c>
      <c r="I105" s="1">
        <v>6700</v>
      </c>
      <c r="J105" s="1">
        <f t="shared" si="3"/>
        <v>889.24281637799447</v>
      </c>
      <c r="K105" s="1">
        <v>0</v>
      </c>
      <c r="L105" s="1">
        <v>0</v>
      </c>
      <c r="M105" s="1">
        <v>0</v>
      </c>
      <c r="N105" s="4">
        <f t="shared" si="5"/>
        <v>0</v>
      </c>
      <c r="O105" s="3">
        <v>0</v>
      </c>
    </row>
    <row r="106" spans="1:15" x14ac:dyDescent="0.25">
      <c r="A106" t="s">
        <v>175</v>
      </c>
      <c r="B106" t="s">
        <v>176</v>
      </c>
      <c r="I106" s="1">
        <v>6700</v>
      </c>
      <c r="J106" s="1">
        <f t="shared" si="3"/>
        <v>889.24281637799447</v>
      </c>
      <c r="K106" s="1">
        <v>0</v>
      </c>
      <c r="L106" s="1">
        <v>0</v>
      </c>
      <c r="M106" s="1">
        <v>0</v>
      </c>
      <c r="N106" s="4">
        <f t="shared" si="5"/>
        <v>0</v>
      </c>
      <c r="O106" s="3">
        <v>0</v>
      </c>
    </row>
    <row r="107" spans="1:15" x14ac:dyDescent="0.25">
      <c r="A107" t="s">
        <v>210</v>
      </c>
      <c r="B107" t="s">
        <v>211</v>
      </c>
      <c r="I107" s="1">
        <v>6700</v>
      </c>
      <c r="J107" s="1">
        <f t="shared" si="3"/>
        <v>889.24281637799447</v>
      </c>
      <c r="K107" s="1">
        <v>0</v>
      </c>
      <c r="L107" s="1">
        <v>0</v>
      </c>
      <c r="M107" s="1">
        <v>0</v>
      </c>
      <c r="N107" s="4">
        <f t="shared" si="5"/>
        <v>0</v>
      </c>
      <c r="O107" s="3">
        <v>0</v>
      </c>
    </row>
    <row r="108" spans="1:15" x14ac:dyDescent="0.25">
      <c r="A108" t="s">
        <v>212</v>
      </c>
      <c r="B108" t="s">
        <v>107</v>
      </c>
      <c r="I108" s="1">
        <v>6700</v>
      </c>
      <c r="J108" s="1">
        <f t="shared" si="3"/>
        <v>889.24281637799447</v>
      </c>
      <c r="K108" s="1">
        <v>0</v>
      </c>
      <c r="L108" s="1">
        <v>0</v>
      </c>
      <c r="M108" s="1">
        <v>0</v>
      </c>
      <c r="N108" s="4">
        <f t="shared" si="5"/>
        <v>0</v>
      </c>
      <c r="O108" s="3">
        <v>0</v>
      </c>
    </row>
    <row r="109" spans="1:15" x14ac:dyDescent="0.25">
      <c r="A109" t="s">
        <v>1</v>
      </c>
      <c r="B109" t="s">
        <v>223</v>
      </c>
      <c r="I109" s="1">
        <v>0</v>
      </c>
      <c r="J109" s="1">
        <f t="shared" si="3"/>
        <v>0</v>
      </c>
      <c r="K109" s="1">
        <v>0</v>
      </c>
      <c r="L109" s="1">
        <v>12444.54</v>
      </c>
      <c r="M109" s="1">
        <v>1992.8400000000001</v>
      </c>
      <c r="N109" s="4">
        <v>0</v>
      </c>
      <c r="O109" s="3">
        <f t="shared" si="4"/>
        <v>0.16013769894266883</v>
      </c>
    </row>
    <row r="110" spans="1:15" x14ac:dyDescent="0.25">
      <c r="A110" t="s">
        <v>9</v>
      </c>
      <c r="B110" t="s">
        <v>10</v>
      </c>
      <c r="I110" s="1">
        <v>0</v>
      </c>
      <c r="J110" s="1">
        <f t="shared" si="3"/>
        <v>0</v>
      </c>
      <c r="K110" s="1">
        <v>0</v>
      </c>
      <c r="L110" s="1">
        <v>12444.54</v>
      </c>
      <c r="M110" s="1">
        <v>1992.8400000000001</v>
      </c>
      <c r="N110" s="4">
        <v>0</v>
      </c>
      <c r="O110" s="3">
        <f t="shared" si="4"/>
        <v>0.16013769894266883</v>
      </c>
    </row>
    <row r="111" spans="1:15" x14ac:dyDescent="0.25">
      <c r="B111" t="s">
        <v>110</v>
      </c>
      <c r="I111" s="1">
        <v>0</v>
      </c>
      <c r="J111" s="1">
        <f t="shared" si="3"/>
        <v>0</v>
      </c>
      <c r="K111" s="1">
        <v>0</v>
      </c>
      <c r="L111" s="1">
        <v>7604.6100000000006</v>
      </c>
      <c r="M111" s="1">
        <v>0</v>
      </c>
      <c r="N111" s="4">
        <v>0</v>
      </c>
      <c r="O111" s="3">
        <f t="shared" si="4"/>
        <v>0</v>
      </c>
    </row>
    <row r="112" spans="1:15" x14ac:dyDescent="0.25">
      <c r="A112" t="s">
        <v>14</v>
      </c>
      <c r="B112" t="s">
        <v>111</v>
      </c>
      <c r="I112" s="1">
        <v>0</v>
      </c>
      <c r="J112" s="1">
        <f t="shared" si="3"/>
        <v>0</v>
      </c>
      <c r="K112" s="1">
        <v>0</v>
      </c>
      <c r="L112" s="1">
        <v>7604.6100000000006</v>
      </c>
      <c r="M112" s="1">
        <v>0</v>
      </c>
      <c r="N112" s="4">
        <v>0</v>
      </c>
      <c r="O112" s="3">
        <f t="shared" si="4"/>
        <v>0</v>
      </c>
    </row>
    <row r="113" spans="1:15" x14ac:dyDescent="0.25">
      <c r="A113" t="s">
        <v>213</v>
      </c>
      <c r="B113" t="s">
        <v>214</v>
      </c>
      <c r="I113" s="1">
        <v>0</v>
      </c>
      <c r="J113" s="1">
        <f t="shared" si="3"/>
        <v>0</v>
      </c>
      <c r="K113" s="1">
        <v>0</v>
      </c>
      <c r="L113" s="1">
        <v>7604.6100000000006</v>
      </c>
      <c r="M113" s="1">
        <v>0</v>
      </c>
      <c r="N113" s="4">
        <v>0</v>
      </c>
      <c r="O113" s="3">
        <f t="shared" si="4"/>
        <v>0</v>
      </c>
    </row>
    <row r="114" spans="1:15" x14ac:dyDescent="0.25">
      <c r="A114" t="s">
        <v>215</v>
      </c>
      <c r="B114" t="s">
        <v>216</v>
      </c>
      <c r="I114" s="1">
        <v>0</v>
      </c>
      <c r="J114" s="1">
        <f t="shared" si="3"/>
        <v>0</v>
      </c>
      <c r="K114" s="1">
        <v>0</v>
      </c>
      <c r="L114" s="1">
        <v>7604.6100000000006</v>
      </c>
      <c r="M114" s="1">
        <v>0</v>
      </c>
      <c r="N114" s="4">
        <v>0</v>
      </c>
      <c r="O114" s="3">
        <f t="shared" si="4"/>
        <v>0</v>
      </c>
    </row>
    <row r="115" spans="1:15" x14ac:dyDescent="0.25">
      <c r="A115" t="s">
        <v>217</v>
      </c>
      <c r="B115" t="s">
        <v>218</v>
      </c>
      <c r="I115" s="1">
        <v>0</v>
      </c>
      <c r="J115" s="1">
        <f t="shared" si="3"/>
        <v>0</v>
      </c>
      <c r="K115" s="1">
        <v>0</v>
      </c>
      <c r="L115" s="1">
        <v>7604.6100000000006</v>
      </c>
      <c r="M115" s="1">
        <v>0</v>
      </c>
      <c r="N115" s="4">
        <v>0</v>
      </c>
      <c r="O115" s="3">
        <f t="shared" si="4"/>
        <v>0</v>
      </c>
    </row>
    <row r="116" spans="1:15" x14ac:dyDescent="0.25">
      <c r="A116" t="s">
        <v>219</v>
      </c>
      <c r="B116" t="s">
        <v>220</v>
      </c>
      <c r="I116" s="1">
        <v>0</v>
      </c>
      <c r="J116" s="1">
        <f t="shared" si="3"/>
        <v>0</v>
      </c>
      <c r="K116" s="1">
        <v>0</v>
      </c>
      <c r="L116" s="1">
        <v>7604.6100000000006</v>
      </c>
      <c r="M116" s="1">
        <v>0</v>
      </c>
      <c r="N116" s="4">
        <v>0</v>
      </c>
      <c r="O116" s="3">
        <f t="shared" si="4"/>
        <v>0</v>
      </c>
    </row>
    <row r="117" spans="1:15" x14ac:dyDescent="0.25">
      <c r="B117" t="s">
        <v>93</v>
      </c>
      <c r="I117" s="1">
        <v>0</v>
      </c>
      <c r="J117" s="1">
        <f t="shared" si="3"/>
        <v>0</v>
      </c>
      <c r="K117" s="1">
        <v>0</v>
      </c>
      <c r="L117" s="1">
        <v>3767.4900000000002</v>
      </c>
      <c r="M117" s="1">
        <v>1992.8400000000001</v>
      </c>
      <c r="N117" s="4">
        <v>0</v>
      </c>
      <c r="O117" s="3">
        <f t="shared" si="4"/>
        <v>0.52895694480940891</v>
      </c>
    </row>
    <row r="118" spans="1:15" x14ac:dyDescent="0.25">
      <c r="A118" t="s">
        <v>14</v>
      </c>
      <c r="B118" t="s">
        <v>94</v>
      </c>
      <c r="I118" s="1">
        <v>0</v>
      </c>
      <c r="J118" s="1">
        <f t="shared" si="3"/>
        <v>0</v>
      </c>
      <c r="K118" s="1">
        <v>0</v>
      </c>
      <c r="L118" s="1">
        <v>3767.4900000000002</v>
      </c>
      <c r="M118" s="1">
        <v>1992.8400000000001</v>
      </c>
      <c r="N118" s="4">
        <v>0</v>
      </c>
      <c r="O118" s="3">
        <f t="shared" si="4"/>
        <v>0.52895694480940891</v>
      </c>
    </row>
    <row r="119" spans="1:15" x14ac:dyDescent="0.25">
      <c r="A119" t="s">
        <v>213</v>
      </c>
      <c r="B119" t="s">
        <v>214</v>
      </c>
      <c r="I119" s="1">
        <v>0</v>
      </c>
      <c r="J119" s="1">
        <f t="shared" si="3"/>
        <v>0</v>
      </c>
      <c r="K119" s="1">
        <v>0</v>
      </c>
      <c r="L119" s="1">
        <v>3767.4900000000002</v>
      </c>
      <c r="M119" s="1">
        <v>1992.8400000000001</v>
      </c>
      <c r="N119" s="4">
        <v>0</v>
      </c>
      <c r="O119" s="3">
        <f t="shared" si="4"/>
        <v>0.52895694480940891</v>
      </c>
    </row>
    <row r="120" spans="1:15" x14ac:dyDescent="0.25">
      <c r="A120" t="s">
        <v>215</v>
      </c>
      <c r="B120" t="s">
        <v>216</v>
      </c>
      <c r="I120" s="1">
        <v>0</v>
      </c>
      <c r="J120" s="1">
        <f t="shared" si="3"/>
        <v>0</v>
      </c>
      <c r="K120" s="1">
        <v>0</v>
      </c>
      <c r="L120" s="1">
        <v>3767.4900000000002</v>
      </c>
      <c r="M120" s="1">
        <v>1992.8400000000001</v>
      </c>
      <c r="N120" s="4">
        <v>0</v>
      </c>
      <c r="O120" s="3">
        <f t="shared" si="4"/>
        <v>0.52895694480940891</v>
      </c>
    </row>
    <row r="121" spans="1:15" x14ac:dyDescent="0.25">
      <c r="A121" t="s">
        <v>217</v>
      </c>
      <c r="B121" t="s">
        <v>218</v>
      </c>
      <c r="I121" s="1">
        <v>0</v>
      </c>
      <c r="J121" s="1">
        <f t="shared" si="3"/>
        <v>0</v>
      </c>
      <c r="K121" s="1">
        <v>0</v>
      </c>
      <c r="L121" s="1">
        <v>3767.4900000000002</v>
      </c>
      <c r="M121" s="1">
        <v>1992.8400000000001</v>
      </c>
      <c r="N121" s="4">
        <v>0</v>
      </c>
      <c r="O121" s="3">
        <f t="shared" si="4"/>
        <v>0.52895694480940891</v>
      </c>
    </row>
    <row r="122" spans="1:15" x14ac:dyDescent="0.25">
      <c r="A122" t="s">
        <v>219</v>
      </c>
      <c r="B122" t="s">
        <v>220</v>
      </c>
      <c r="I122" s="1">
        <v>0</v>
      </c>
      <c r="J122" s="1">
        <f t="shared" si="3"/>
        <v>0</v>
      </c>
      <c r="K122" s="1">
        <v>0</v>
      </c>
      <c r="L122" s="1">
        <v>3767.4900000000002</v>
      </c>
      <c r="M122" s="1">
        <v>1992.8400000000001</v>
      </c>
      <c r="N122" s="4">
        <v>0</v>
      </c>
      <c r="O122" s="3">
        <f t="shared" si="4"/>
        <v>0.52895694480940891</v>
      </c>
    </row>
    <row r="123" spans="1:15" x14ac:dyDescent="0.25">
      <c r="B123" t="s">
        <v>154</v>
      </c>
      <c r="I123" s="1">
        <v>0</v>
      </c>
      <c r="J123" s="1">
        <f t="shared" si="3"/>
        <v>0</v>
      </c>
      <c r="K123" s="1">
        <v>0</v>
      </c>
      <c r="L123" s="1">
        <v>1072.44</v>
      </c>
      <c r="M123" s="1">
        <v>0</v>
      </c>
      <c r="N123" s="4">
        <v>0</v>
      </c>
      <c r="O123" s="3">
        <f t="shared" si="4"/>
        <v>0</v>
      </c>
    </row>
    <row r="124" spans="1:15" x14ac:dyDescent="0.25">
      <c r="A124" t="s">
        <v>14</v>
      </c>
      <c r="B124" t="s">
        <v>155</v>
      </c>
      <c r="I124" s="1">
        <v>0</v>
      </c>
      <c r="J124" s="1">
        <f t="shared" si="3"/>
        <v>0</v>
      </c>
      <c r="K124" s="1">
        <v>0</v>
      </c>
      <c r="L124" s="1">
        <v>1072.44</v>
      </c>
      <c r="M124" s="1">
        <v>0</v>
      </c>
      <c r="N124" s="4">
        <v>0</v>
      </c>
      <c r="O124" s="3">
        <f t="shared" si="4"/>
        <v>0</v>
      </c>
    </row>
    <row r="125" spans="1:15" x14ac:dyDescent="0.25">
      <c r="A125" t="s">
        <v>213</v>
      </c>
      <c r="B125" t="s">
        <v>214</v>
      </c>
      <c r="I125" s="1">
        <v>0</v>
      </c>
      <c r="J125" s="1">
        <f t="shared" si="3"/>
        <v>0</v>
      </c>
      <c r="K125" s="1">
        <v>0</v>
      </c>
      <c r="L125" s="1">
        <v>1072.44</v>
      </c>
      <c r="M125" s="1">
        <v>0</v>
      </c>
      <c r="N125" s="4">
        <v>0</v>
      </c>
      <c r="O125" s="3">
        <f t="shared" si="4"/>
        <v>0</v>
      </c>
    </row>
    <row r="126" spans="1:15" x14ac:dyDescent="0.25">
      <c r="A126" t="s">
        <v>215</v>
      </c>
      <c r="B126" t="s">
        <v>216</v>
      </c>
      <c r="I126" s="1">
        <v>0</v>
      </c>
      <c r="J126" s="1">
        <f t="shared" si="3"/>
        <v>0</v>
      </c>
      <c r="K126" s="1">
        <v>0</v>
      </c>
      <c r="L126" s="1">
        <v>1072.44</v>
      </c>
      <c r="M126" s="1">
        <v>0</v>
      </c>
      <c r="N126" s="4">
        <v>0</v>
      </c>
      <c r="O126" s="3">
        <f t="shared" si="4"/>
        <v>0</v>
      </c>
    </row>
    <row r="127" spans="1:15" x14ac:dyDescent="0.25">
      <c r="A127" t="s">
        <v>217</v>
      </c>
      <c r="B127" t="s">
        <v>218</v>
      </c>
      <c r="I127" s="1">
        <v>0</v>
      </c>
      <c r="J127" s="1">
        <f t="shared" si="3"/>
        <v>0</v>
      </c>
      <c r="K127" s="1">
        <v>0</v>
      </c>
      <c r="L127" s="1">
        <v>1072.44</v>
      </c>
      <c r="M127" s="1">
        <v>0</v>
      </c>
      <c r="N127" s="4">
        <v>0</v>
      </c>
      <c r="O127" s="3">
        <f t="shared" si="4"/>
        <v>0</v>
      </c>
    </row>
    <row r="128" spans="1:15" x14ac:dyDescent="0.25">
      <c r="A128" t="s">
        <v>219</v>
      </c>
      <c r="B128" t="s">
        <v>220</v>
      </c>
      <c r="I128" s="1">
        <v>0</v>
      </c>
      <c r="J128" s="1">
        <f t="shared" si="3"/>
        <v>0</v>
      </c>
      <c r="K128" s="1">
        <v>0</v>
      </c>
      <c r="L128" s="1">
        <v>1072.44</v>
      </c>
      <c r="M128" s="1">
        <v>0</v>
      </c>
      <c r="N128" s="4">
        <v>0</v>
      </c>
      <c r="O128" s="3">
        <f t="shared" si="4"/>
        <v>0</v>
      </c>
    </row>
  </sheetData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RASHODI</vt:lpstr>
      <vt:lpstr>PRIHODI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2023-08-21T06:17:53Z</dcterms:modified>
</cp:coreProperties>
</file>